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8640" windowHeight="6804"/>
  </bookViews>
  <sheets>
    <sheet name="carte bleue" sheetId="3" r:id="rId1"/>
    <sheet name="guide vert" sheetId="4" r:id="rId2"/>
    <sheet name="département" sheetId="2" r:id="rId3"/>
  </sheets>
  <definedNames>
    <definedName name="_xlnm._FilterDatabase" localSheetId="0" hidden="1">'carte bleue'!$A$3:$H$225</definedName>
    <definedName name="_xlnm._FilterDatabase" localSheetId="2" hidden="1">département!$A$1:$E$102</definedName>
    <definedName name="_xlnm.Print_Titles" localSheetId="0">'carte bleue'!$1:$3</definedName>
  </definedNames>
  <calcPr calcId="145621"/>
</workbook>
</file>

<file path=xl/calcChain.xml><?xml version="1.0" encoding="utf-8"?>
<calcChain xmlns="http://schemas.openxmlformats.org/spreadsheetml/2006/main">
  <c r="F67" i="3" l="1"/>
  <c r="F68" i="3"/>
  <c r="D67" i="3"/>
  <c r="D68" i="3"/>
  <c r="F5" i="3" l="1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F4" i="3"/>
  <c r="D4" i="3"/>
</calcChain>
</file>

<file path=xl/sharedStrings.xml><?xml version="1.0" encoding="utf-8"?>
<sst xmlns="http://schemas.openxmlformats.org/spreadsheetml/2006/main" count="820" uniqueCount="682">
  <si>
    <t>CLUB SENTIERS NATURE</t>
  </si>
  <si>
    <t>Libellé</t>
  </si>
  <si>
    <t>Date</t>
  </si>
  <si>
    <t>Département</t>
  </si>
  <si>
    <t>Qté</t>
  </si>
  <si>
    <t>Observations</t>
  </si>
  <si>
    <t>0519 ET</t>
  </si>
  <si>
    <t>0519 OT</t>
  </si>
  <si>
    <t>0821 OT</t>
  </si>
  <si>
    <t>0916 ET</t>
  </si>
  <si>
    <t>0919 E</t>
  </si>
  <si>
    <t>0921 OT</t>
  </si>
  <si>
    <t>1016 ET</t>
  </si>
  <si>
    <t>absente</t>
  </si>
  <si>
    <t>1017 E</t>
  </si>
  <si>
    <t>1020 O</t>
  </si>
  <si>
    <t>1021 E</t>
  </si>
  <si>
    <t>1021 O</t>
  </si>
  <si>
    <t>1117 O</t>
  </si>
  <si>
    <t>1118 O</t>
  </si>
  <si>
    <t>1119 O</t>
  </si>
  <si>
    <t>1330 OT</t>
  </si>
  <si>
    <t>1612 E</t>
  </si>
  <si>
    <t>1620 E</t>
  </si>
  <si>
    <t>1620 O</t>
  </si>
  <si>
    <t>1711 O</t>
  </si>
  <si>
    <t>1712 O</t>
  </si>
  <si>
    <t>1748 ET</t>
  </si>
  <si>
    <t>1748 OT</t>
  </si>
  <si>
    <t>1811 OT</t>
  </si>
  <si>
    <t>1847 OT</t>
  </si>
  <si>
    <t>1920 O</t>
  </si>
  <si>
    <t>2025 E</t>
  </si>
  <si>
    <t>2025 O</t>
  </si>
  <si>
    <t>2026 O</t>
  </si>
  <si>
    <t>2036 ET</t>
  </si>
  <si>
    <t>2140 E</t>
  </si>
  <si>
    <t>2141 E</t>
  </si>
  <si>
    <t>2240 E</t>
  </si>
  <si>
    <t>2240 O</t>
  </si>
  <si>
    <t>2241 E</t>
  </si>
  <si>
    <t>2241 O</t>
  </si>
  <si>
    <t>2334 E</t>
  </si>
  <si>
    <t>2334 O</t>
  </si>
  <si>
    <t>2335 E</t>
  </si>
  <si>
    <t>2337 E</t>
  </si>
  <si>
    <t>2338 E</t>
  </si>
  <si>
    <t>2338 O</t>
  </si>
  <si>
    <t>2339 E</t>
  </si>
  <si>
    <t>2435 OT</t>
  </si>
  <si>
    <t>2437 O</t>
  </si>
  <si>
    <t>2438 E</t>
  </si>
  <si>
    <t>2438 O</t>
  </si>
  <si>
    <t>2534 OT</t>
  </si>
  <si>
    <t>2538 O</t>
  </si>
  <si>
    <t>2640 OT</t>
  </si>
  <si>
    <t>2641 ET</t>
  </si>
  <si>
    <t>2713 E</t>
  </si>
  <si>
    <t>2723 ET</t>
  </si>
  <si>
    <t>2735 E</t>
  </si>
  <si>
    <t>2736 E</t>
  </si>
  <si>
    <t>2737 E</t>
  </si>
  <si>
    <t>2738 E</t>
  </si>
  <si>
    <t>2738 O</t>
  </si>
  <si>
    <t>2739 OT</t>
  </si>
  <si>
    <t>2740 ET</t>
  </si>
  <si>
    <t>2814 O</t>
  </si>
  <si>
    <t>2823 ET</t>
  </si>
  <si>
    <t>2835 OT</t>
  </si>
  <si>
    <t>2836 O</t>
  </si>
  <si>
    <t>2836 OT</t>
  </si>
  <si>
    <t>2838 OT</t>
  </si>
  <si>
    <t>2840 OT</t>
  </si>
  <si>
    <t>2841 O</t>
  </si>
  <si>
    <t>2917 O</t>
  </si>
  <si>
    <t>2935 OT</t>
  </si>
  <si>
    <t>3136 ET</t>
  </si>
  <si>
    <t>3137 OT</t>
  </si>
  <si>
    <t>3235 OT</t>
  </si>
  <si>
    <t>3236 OT</t>
  </si>
  <si>
    <t>3237 OT</t>
  </si>
  <si>
    <t>3327 ET</t>
  </si>
  <si>
    <t>3331 OT</t>
  </si>
  <si>
    <t>3336 ET</t>
  </si>
  <si>
    <t>3336 OT</t>
  </si>
  <si>
    <t>3337 OT</t>
  </si>
  <si>
    <t>3423 ET</t>
  </si>
  <si>
    <t>3424 OT</t>
  </si>
  <si>
    <t>3425 E</t>
  </si>
  <si>
    <t>3425 O</t>
  </si>
  <si>
    <t>3425 OT</t>
  </si>
  <si>
    <t>3426 OT</t>
  </si>
  <si>
    <t>3430 ET</t>
  </si>
  <si>
    <t>3432 ET</t>
  </si>
  <si>
    <t>3437 ET</t>
  </si>
  <si>
    <t>3437 OT</t>
  </si>
  <si>
    <t>3523 OT</t>
  </si>
  <si>
    <t>3524 OT</t>
  </si>
  <si>
    <t>3531 OT</t>
  </si>
  <si>
    <t>3532 OT</t>
  </si>
  <si>
    <t>3623 OT</t>
  </si>
  <si>
    <t>3716 ET</t>
  </si>
  <si>
    <t>3717 ET</t>
  </si>
  <si>
    <t>Région</t>
  </si>
  <si>
    <t>Bretagne</t>
  </si>
  <si>
    <t>0419 ET</t>
  </si>
  <si>
    <t>0620 ET</t>
  </si>
  <si>
    <t>Locmine - Josselin</t>
  </si>
  <si>
    <t>Broons - Plénée-Jugon</t>
  </si>
  <si>
    <t>Malestroit.Peillac</t>
  </si>
  <si>
    <t>Questembert.La Roche-Bernard</t>
  </si>
  <si>
    <t>Monfort-sur-Meu / Montauban-de-Bretagne</t>
  </si>
  <si>
    <t>Guer / Bréal-sous-Montfort</t>
  </si>
  <si>
    <t>1210 OT</t>
  </si>
  <si>
    <t>Liste des cartes IGN de province Série Top 25 et Série Bleue</t>
  </si>
  <si>
    <t>Ain</t>
  </si>
  <si>
    <t>Auvergne-Rhône-Alpes</t>
  </si>
  <si>
    <t>5 762</t>
  </si>
  <si>
    <t>Aisne</t>
  </si>
  <si>
    <t>Hauts-de-France</t>
  </si>
  <si>
    <t>7 369</t>
  </si>
  <si>
    <t>Allier</t>
  </si>
  <si>
    <t>7 340</t>
  </si>
  <si>
    <t>Alpes-de-Haute-Provence</t>
  </si>
  <si>
    <t>Provence-Alpes-Côte d'Azur</t>
  </si>
  <si>
    <t>6 925</t>
  </si>
  <si>
    <t>Hautes-Alpes</t>
  </si>
  <si>
    <t>5 549</t>
  </si>
  <si>
    <t>Alpes-Maritimes</t>
  </si>
  <si>
    <t>4 299</t>
  </si>
  <si>
    <t>Ardèche</t>
  </si>
  <si>
    <t>5 529</t>
  </si>
  <si>
    <t>Ardennes</t>
  </si>
  <si>
    <t>Grand Est</t>
  </si>
  <si>
    <t>5 229</t>
  </si>
  <si>
    <t>Ariège</t>
  </si>
  <si>
    <t>Occitanie</t>
  </si>
  <si>
    <t>4 890</t>
  </si>
  <si>
    <t>Aube</t>
  </si>
  <si>
    <t>6 004</t>
  </si>
  <si>
    <t>Aude</t>
  </si>
  <si>
    <t>6 139</t>
  </si>
  <si>
    <t>Aveyron</t>
  </si>
  <si>
    <t>8 735</t>
  </si>
  <si>
    <t>Bouches-du-Rhône</t>
  </si>
  <si>
    <t>5 087</t>
  </si>
  <si>
    <t>Calvados</t>
  </si>
  <si>
    <t>Normandie</t>
  </si>
  <si>
    <t>5 548</t>
  </si>
  <si>
    <t>Cantal</t>
  </si>
  <si>
    <t>5 726</t>
  </si>
  <si>
    <t>Charente</t>
  </si>
  <si>
    <t>Nouvelle-Aquitaine</t>
  </si>
  <si>
    <t>5 956</t>
  </si>
  <si>
    <t>Charente-Maritime</t>
  </si>
  <si>
    <t>6 864</t>
  </si>
  <si>
    <t>Cher</t>
  </si>
  <si>
    <t>Centre-Val de Loire</t>
  </si>
  <si>
    <t>7 235</t>
  </si>
  <si>
    <t>Corrèze</t>
  </si>
  <si>
    <t>5 857</t>
  </si>
  <si>
    <t>2A</t>
  </si>
  <si>
    <t>Corse-du-Sud</t>
  </si>
  <si>
    <t>Corse</t>
  </si>
  <si>
    <t>4 014</t>
  </si>
  <si>
    <t>2B</t>
  </si>
  <si>
    <t>Haute-Corse</t>
  </si>
  <si>
    <t>4 666</t>
  </si>
  <si>
    <t>Côte-d'Or</t>
  </si>
  <si>
    <t>Bourgogne-Franche-Comté</t>
  </si>
  <si>
    <t>8 763</t>
  </si>
  <si>
    <t>Côtes-d'Armor</t>
  </si>
  <si>
    <t>6 878</t>
  </si>
  <si>
    <t>Creuse</t>
  </si>
  <si>
    <t>5 565</t>
  </si>
  <si>
    <t>Dordogne</t>
  </si>
  <si>
    <t>9 060</t>
  </si>
  <si>
    <t>Doubs</t>
  </si>
  <si>
    <t>5 234</t>
  </si>
  <si>
    <t>Drôme</t>
  </si>
  <si>
    <t>6 530</t>
  </si>
  <si>
    <t>Eure</t>
  </si>
  <si>
    <t>6 040</t>
  </si>
  <si>
    <t>Eure-et-Loir</t>
  </si>
  <si>
    <t>5 880</t>
  </si>
  <si>
    <t>Finistère</t>
  </si>
  <si>
    <t>6 733</t>
  </si>
  <si>
    <t>Gard</t>
  </si>
  <si>
    <t>5 853</t>
  </si>
  <si>
    <t>Haute-Garonne</t>
  </si>
  <si>
    <t>6 309</t>
  </si>
  <si>
    <t>Gers</t>
  </si>
  <si>
    <t>6 257</t>
  </si>
  <si>
    <t>Gironde</t>
  </si>
  <si>
    <t>10 725</t>
  </si>
  <si>
    <t>Hérault</t>
  </si>
  <si>
    <t>6 224</t>
  </si>
  <si>
    <t>Ille-et-Vilaine</t>
  </si>
  <si>
    <t>6 775</t>
  </si>
  <si>
    <t>Indre</t>
  </si>
  <si>
    <t>6 785</t>
  </si>
  <si>
    <t>Indre-et-Loire</t>
  </si>
  <si>
    <t>6 127</t>
  </si>
  <si>
    <t>Isère</t>
  </si>
  <si>
    <t>Vienne</t>
  </si>
  <si>
    <t>7 431</t>
  </si>
  <si>
    <t>Jura</t>
  </si>
  <si>
    <t>4 999</t>
  </si>
  <si>
    <t>Landes</t>
  </si>
  <si>
    <t>9 243</t>
  </si>
  <si>
    <t>Loir-et-Cher</t>
  </si>
  <si>
    <t>6 343</t>
  </si>
  <si>
    <t>Loire</t>
  </si>
  <si>
    <t>4 781</t>
  </si>
  <si>
    <t>Haute-Loire</t>
  </si>
  <si>
    <t>4 977</t>
  </si>
  <si>
    <t>Loire-Atlantique</t>
  </si>
  <si>
    <t>Pays de la Loire</t>
  </si>
  <si>
    <t>6 809</t>
  </si>
  <si>
    <t>Loiret</t>
  </si>
  <si>
    <t>Lot</t>
  </si>
  <si>
    <t>5 217</t>
  </si>
  <si>
    <t>Lot-et-Garonne</t>
  </si>
  <si>
    <t>5 361</t>
  </si>
  <si>
    <t>Lozère</t>
  </si>
  <si>
    <t>5 167</t>
  </si>
  <si>
    <t>Maine-et-Loire</t>
  </si>
  <si>
    <t>7 172</t>
  </si>
  <si>
    <t>Manche</t>
  </si>
  <si>
    <t>5 938</t>
  </si>
  <si>
    <t>Marne</t>
  </si>
  <si>
    <t>8 162</t>
  </si>
  <si>
    <t>Haute-Marne</t>
  </si>
  <si>
    <t>6 211</t>
  </si>
  <si>
    <t>Mayenne</t>
  </si>
  <si>
    <t>5 175</t>
  </si>
  <si>
    <t>Meurthe-et-Moselle</t>
  </si>
  <si>
    <t>5 246</t>
  </si>
  <si>
    <t>Meuse</t>
  </si>
  <si>
    <t>Morbihan</t>
  </si>
  <si>
    <t>6 823</t>
  </si>
  <si>
    <t>Moselle</t>
  </si>
  <si>
    <t>6 216</t>
  </si>
  <si>
    <t>Nièvre</t>
  </si>
  <si>
    <t>6 817</t>
  </si>
  <si>
    <t>Nord</t>
  </si>
  <si>
    <t>5 743</t>
  </si>
  <si>
    <t>Oise</t>
  </si>
  <si>
    <t>5 860</t>
  </si>
  <si>
    <t>Orne</t>
  </si>
  <si>
    <t>6 103</t>
  </si>
  <si>
    <t>Pas-de-Calais</t>
  </si>
  <si>
    <t>6 671</t>
  </si>
  <si>
    <t>Puy-de-Dôme</t>
  </si>
  <si>
    <t>7 970</t>
  </si>
  <si>
    <t>Pyrénées-Atlantiques</t>
  </si>
  <si>
    <t>7 645</t>
  </si>
  <si>
    <t>Hautes-Pyrénées</t>
  </si>
  <si>
    <t>4 464</t>
  </si>
  <si>
    <t>Pyrénées-Orientales</t>
  </si>
  <si>
    <t>4 116</t>
  </si>
  <si>
    <t>Bas-Rhin</t>
  </si>
  <si>
    <t>4 755</t>
  </si>
  <si>
    <t>Haut-Rhin</t>
  </si>
  <si>
    <t>3 525</t>
  </si>
  <si>
    <t>3 248</t>
  </si>
  <si>
    <t>Haute-Saône</t>
  </si>
  <si>
    <t>5 360</t>
  </si>
  <si>
    <t>Saône-et-Loire</t>
  </si>
  <si>
    <t>8 575</t>
  </si>
  <si>
    <t>Sarthe</t>
  </si>
  <si>
    <t>6 206</t>
  </si>
  <si>
    <t>Savoie</t>
  </si>
  <si>
    <t>6 028</t>
  </si>
  <si>
    <t>Haute-Savoie</t>
  </si>
  <si>
    <t>4 388</t>
  </si>
  <si>
    <t>Paris</t>
  </si>
  <si>
    <t>Île-de-France</t>
  </si>
  <si>
    <t>Seine-Maritime</t>
  </si>
  <si>
    <t>6 278</t>
  </si>
  <si>
    <t>Seine-et-Marne</t>
  </si>
  <si>
    <t>5 915</t>
  </si>
  <si>
    <t>Yvelines</t>
  </si>
  <si>
    <t>2 284</t>
  </si>
  <si>
    <t>Deux-Sèvres</t>
  </si>
  <si>
    <t>5 999</t>
  </si>
  <si>
    <t>Somme</t>
  </si>
  <si>
    <t>6 170</t>
  </si>
  <si>
    <t>Tarn</t>
  </si>
  <si>
    <t>5 758</t>
  </si>
  <si>
    <t>Tarn-et-Garonne</t>
  </si>
  <si>
    <t>3 717</t>
  </si>
  <si>
    <t>Var</t>
  </si>
  <si>
    <t>5 973</t>
  </si>
  <si>
    <t>Vaucluse</t>
  </si>
  <si>
    <t>3 576</t>
  </si>
  <si>
    <t>Vendée</t>
  </si>
  <si>
    <t>6 720</t>
  </si>
  <si>
    <t>6 990</t>
  </si>
  <si>
    <t>Haute-Vienne</t>
  </si>
  <si>
    <t>5 520</t>
  </si>
  <si>
    <t>Vosges</t>
  </si>
  <si>
    <t>5 874</t>
  </si>
  <si>
    <t>Yonne</t>
  </si>
  <si>
    <t>7 427</t>
  </si>
  <si>
    <t>Territoire de Belfort</t>
  </si>
  <si>
    <t>Essonne</t>
  </si>
  <si>
    <t>1 804</t>
  </si>
  <si>
    <t>Hauts-de-Seine</t>
  </si>
  <si>
    <t>Seine-Saint-Denis</t>
  </si>
  <si>
    <t>Val-de-Marne</t>
  </si>
  <si>
    <t>Val-d'Oise</t>
  </si>
  <si>
    <t>1 246</t>
  </si>
  <si>
    <t>Guadeloupe</t>
  </si>
  <si>
    <t>1 629</t>
  </si>
  <si>
    <t>Martinique</t>
  </si>
  <si>
    <t>1 128</t>
  </si>
  <si>
    <t>Guyane</t>
  </si>
  <si>
    <t>83 846</t>
  </si>
  <si>
    <t>La Réunion</t>
  </si>
  <si>
    <t>2 512</t>
  </si>
  <si>
    <t>Mayotte</t>
  </si>
  <si>
    <t>01</t>
  </si>
  <si>
    <t>N°</t>
  </si>
  <si>
    <t>Superficie</t>
  </si>
  <si>
    <t>02</t>
  </si>
  <si>
    <t>03</t>
  </si>
  <si>
    <t>Rhône</t>
  </si>
  <si>
    <t>04</t>
  </si>
  <si>
    <t>05</t>
  </si>
  <si>
    <t>06</t>
  </si>
  <si>
    <t>07</t>
  </si>
  <si>
    <t>08</t>
  </si>
  <si>
    <t>09</t>
  </si>
  <si>
    <t>N° Dépt</t>
  </si>
  <si>
    <t>Libellé Dépt.</t>
  </si>
  <si>
    <t>1820 E</t>
  </si>
  <si>
    <t>1212 ET</t>
  </si>
  <si>
    <t>1214 ET</t>
  </si>
  <si>
    <t>1215 ET</t>
  </si>
  <si>
    <t>1310 OT</t>
  </si>
  <si>
    <t>1312 E</t>
  </si>
  <si>
    <t>1312 O</t>
  </si>
  <si>
    <t>1313 O</t>
  </si>
  <si>
    <t>1313 E</t>
  </si>
  <si>
    <t>2018 E</t>
  </si>
  <si>
    <t>2018 O</t>
  </si>
  <si>
    <t>2012 OT</t>
  </si>
  <si>
    <t>2026 E</t>
  </si>
  <si>
    <t>2135 E</t>
  </si>
  <si>
    <t>2135 O</t>
  </si>
  <si>
    <t>2136 ET</t>
  </si>
  <si>
    <t>2219 ET</t>
  </si>
  <si>
    <t>2236 O</t>
  </si>
  <si>
    <t>2308 O</t>
  </si>
  <si>
    <t>2403 O</t>
  </si>
  <si>
    <t>2404 E</t>
  </si>
  <si>
    <t>2404 O</t>
  </si>
  <si>
    <t>2421 E</t>
  </si>
  <si>
    <t>2432 ET</t>
  </si>
  <si>
    <t>2437 E</t>
  </si>
  <si>
    <t>2520 E</t>
  </si>
  <si>
    <t>2520 O</t>
  </si>
  <si>
    <t>2521 E</t>
  </si>
  <si>
    <t>2521 O</t>
  </si>
  <si>
    <t>2524 E</t>
  </si>
  <si>
    <t>2531 ET</t>
  </si>
  <si>
    <t>2532 E</t>
  </si>
  <si>
    <t>2537 E</t>
  </si>
  <si>
    <t>2537 O</t>
  </si>
  <si>
    <t>2538 E</t>
  </si>
  <si>
    <t>2546 OT</t>
  </si>
  <si>
    <t>2547 OT</t>
  </si>
  <si>
    <t>2549 OT</t>
  </si>
  <si>
    <t>2623 E</t>
  </si>
  <si>
    <t>2623 O</t>
  </si>
  <si>
    <t>2624 O</t>
  </si>
  <si>
    <t>2632 O</t>
  </si>
  <si>
    <t>2639 E</t>
  </si>
  <si>
    <t>2708 E</t>
  </si>
  <si>
    <t>2708 O</t>
  </si>
  <si>
    <t>2710 O</t>
  </si>
  <si>
    <t>2722 ET</t>
  </si>
  <si>
    <t>2723 O</t>
  </si>
  <si>
    <t>2731 E</t>
  </si>
  <si>
    <t>2731 O</t>
  </si>
  <si>
    <t>2732 E</t>
  </si>
  <si>
    <t>2732 O</t>
  </si>
  <si>
    <t>2839 OT</t>
  </si>
  <si>
    <t>2841 E</t>
  </si>
  <si>
    <t>2938 O</t>
  </si>
  <si>
    <t>2939 OT</t>
  </si>
  <si>
    <t>2940 OT</t>
  </si>
  <si>
    <t>3115 E</t>
  </si>
  <si>
    <t>3115 O</t>
  </si>
  <si>
    <t>3326 ET</t>
  </si>
  <si>
    <t>3340 ET</t>
  </si>
  <si>
    <t>3428 ET</t>
  </si>
  <si>
    <t>3436 ET</t>
  </si>
  <si>
    <t>3439 ET</t>
  </si>
  <si>
    <t>3440 ET</t>
  </si>
  <si>
    <t>3441 OT</t>
  </si>
  <si>
    <t>3442 OT</t>
  </si>
  <si>
    <t>3532 ET</t>
  </si>
  <si>
    <t>3535 OT</t>
  </si>
  <si>
    <t>3536 OT</t>
  </si>
  <si>
    <t>3613 ET</t>
  </si>
  <si>
    <t>3616 OT</t>
  </si>
  <si>
    <t>3618 OT</t>
  </si>
  <si>
    <t>3633 ET</t>
  </si>
  <si>
    <t>3634 OT</t>
  </si>
  <si>
    <t>3713 ET</t>
  </si>
  <si>
    <t>3714 ET</t>
  </si>
  <si>
    <t>3814 ET</t>
  </si>
  <si>
    <t>4250 OT</t>
  </si>
  <si>
    <t>4251 OT</t>
  </si>
  <si>
    <t>4252 OT</t>
  </si>
  <si>
    <t>4253 ET</t>
  </si>
  <si>
    <t>4347 OT</t>
  </si>
  <si>
    <t>4348 OT</t>
  </si>
  <si>
    <t>4349 OT</t>
  </si>
  <si>
    <t>4351 OT</t>
  </si>
  <si>
    <t>4352 OT</t>
  </si>
  <si>
    <t>1211 OT</t>
  </si>
  <si>
    <t>Château-du-Loir - La Chartre-sur-le-Loir</t>
  </si>
  <si>
    <t>Vendôme - Montoire-sur-le-Loir</t>
  </si>
  <si>
    <t>St-Benin-d'Azy - St-Saulge</t>
  </si>
  <si>
    <t>Lisieux - Cambremer</t>
  </si>
  <si>
    <t>N° Carte</t>
  </si>
  <si>
    <t>Troyes - Lusigny-sur-Barse</t>
  </si>
  <si>
    <t>rev_01-02-2017</t>
  </si>
  <si>
    <t>Le Hohneck/Gerardmer/La Bresse/Pnr des Ballons des Vosges (Club Vosgien)</t>
  </si>
  <si>
    <t>Pays de Bitche/Pnr des Vosges du Nord (Club Vosgien)</t>
  </si>
  <si>
    <t>La Petite Pierre/Niederbronn-Les-Bains/Pnr des Vosges du Nord (Club Vosgien)</t>
  </si>
  <si>
    <t>Mont-Sainte-Odile/Molsheim/Obernai (Club Vosgien)</t>
  </si>
  <si>
    <t>Audierne/Pointe du Raz/Île de Sein</t>
  </si>
  <si>
    <t>Quimper/Concarneau/Îles de Glenan</t>
  </si>
  <si>
    <t>Pont-L'Abbe/Pointe de Penmarc'H</t>
  </si>
  <si>
    <t>Quimperle/Pont-Aven</t>
  </si>
  <si>
    <t>Presqu'Île de Quiberon/Auray/Carnac</t>
  </si>
  <si>
    <t>Erquy/Le Val-Andre/Lamballe</t>
  </si>
  <si>
    <t>Vannes/Golfe du Morbihan</t>
  </si>
  <si>
    <t>Allaire</t>
  </si>
  <si>
    <t>Saint-Malo/Dinard/Dinan</t>
  </si>
  <si>
    <t>Cherbourg/Octeville/Cap de la Hague</t>
  </si>
  <si>
    <t>Les Pieux/Barneville/Carteret</t>
  </si>
  <si>
    <t>La Haye du Puits/Lessay</t>
  </si>
  <si>
    <t>Granville/Coutances/Îles Chausey</t>
  </si>
  <si>
    <t>Saint-Cast-Le-Guildo/Cap Frehel</t>
  </si>
  <si>
    <t>Avranches / Granville / Le Mont-Saint-Michel</t>
  </si>
  <si>
    <t>Cherbourg/Pointe de Barfleur</t>
  </si>
  <si>
    <t>Carentan</t>
  </si>
  <si>
    <t>Periers</t>
  </si>
  <si>
    <t>Saint-Lô</t>
  </si>
  <si>
    <t>Saint-Sauveur-Lendelin</t>
  </si>
  <si>
    <t>Île d'Oleron/Île d'Aix</t>
  </si>
  <si>
    <t>Dives-Sur-Mer/Cabourg</t>
  </si>
  <si>
    <t>Deauville/Trouville/Honfleur/Cabourg</t>
  </si>
  <si>
    <t>Néouvielle/Vallée d'Aure/Pnr des Pyrénées - Résistante</t>
  </si>
  <si>
    <t>Gavarnie/Luz-Saint-Sauveur/Pn des Pyrenees</t>
  </si>
  <si>
    <t>Pont-Audemer/Tancarville/Pnr des Boucles de la Seine Normande</t>
  </si>
  <si>
    <t>Saint-Bertrand de Comminges</t>
  </si>
  <si>
    <t>Forêt de Bord / Louviers</t>
  </si>
  <si>
    <t>Sarlat/Souillac/Vallee de la Dordogne</t>
  </si>
  <si>
    <t>Peynat/Meyssac</t>
  </si>
  <si>
    <t>Brive-La-Gaillarde</t>
  </si>
  <si>
    <t>Rocamadour - Padirac</t>
  </si>
  <si>
    <t>St-Antonin-Noble-Val</t>
  </si>
  <si>
    <t>Montricoux</t>
  </si>
  <si>
    <t>Orleans/Forêt-D'Orleans/Massif d'Orleans</t>
  </si>
  <si>
    <t>Saint-Cere</t>
  </si>
  <si>
    <t>Najac</t>
  </si>
  <si>
    <t>Varen/Laguepie</t>
  </si>
  <si>
    <t>Amiens</t>
  </si>
  <si>
    <t>Ydes</t>
  </si>
  <si>
    <t>Mauriac</t>
  </si>
  <si>
    <t>Saint-Cernin/Salers</t>
  </si>
  <si>
    <t>Montsalvy</t>
  </si>
  <si>
    <t>Marcillac/Vallon/Conques</t>
  </si>
  <si>
    <t>Decazeville</t>
  </si>
  <si>
    <t>Steenvoorde</t>
  </si>
  <si>
    <t>Armentieres</t>
  </si>
  <si>
    <t>Hazebrouck</t>
  </si>
  <si>
    <t>Massif du Sancy/ Auvergne - Résistante</t>
  </si>
  <si>
    <t>Monts-Du-Cantal/Pnr des Volcans d'Auvergne</t>
  </si>
  <si>
    <t>Laguiole</t>
  </si>
  <si>
    <t>Entraygues-Sur-Truyere</t>
  </si>
  <si>
    <t>Champignelles</t>
  </si>
  <si>
    <t>Bleneau</t>
  </si>
  <si>
    <t>Chaîne des Puys/Pnr des Volcans d'Auvergne</t>
  </si>
  <si>
    <t>Veyre-Monton</t>
  </si>
  <si>
    <t>Monts du Cezallier/Pnr des Volcans d'Auvergne</t>
  </si>
  <si>
    <t>Saint-Flour</t>
  </si>
  <si>
    <t>Faverolles/Viaduc-De-Garabit</t>
  </si>
  <si>
    <t>Nasbinals</t>
  </si>
  <si>
    <t>Narbonne</t>
  </si>
  <si>
    <t>Durban-Corbieres/Leucate/Plages du Roussillon</t>
  </si>
  <si>
    <t>Tergnier/La Fere/Forêts de Saint-Gobain et de Coucy-Basse</t>
  </si>
  <si>
    <t>Issoire</t>
  </si>
  <si>
    <t>Florac</t>
  </si>
  <si>
    <t>Gorges du Tarn et de la Jonte/Causse Mejean/Pn des Cevennes</t>
  </si>
  <si>
    <t>Mont-Aigoual/Le Vigan/Pn des Cevennes</t>
  </si>
  <si>
    <t>Le Nouvion-En-Thierache</t>
  </si>
  <si>
    <t>Guise</t>
  </si>
  <si>
    <t>Laon</t>
  </si>
  <si>
    <t>Epernay</t>
  </si>
  <si>
    <t>Auxon</t>
  </si>
  <si>
    <t>Avallon/Vezelay/Pnr du Morvan</t>
  </si>
  <si>
    <t>Château-Chinon/Lac des Settons/Pnr du Morvan</t>
  </si>
  <si>
    <t>Corbigny</t>
  </si>
  <si>
    <t>Saint-Martin-La-Sauvete</t>
  </si>
  <si>
    <t>Noiretable</t>
  </si>
  <si>
    <t>Saint-Georges-En-Couzan/Pierre-Sur-Haute</t>
  </si>
  <si>
    <t>Ambert</t>
  </si>
  <si>
    <t>Le Puy-En-Velay</t>
  </si>
  <si>
    <t>Langogne</t>
  </si>
  <si>
    <t>La Bastide-Puylaurent</t>
  </si>
  <si>
    <t>Le Bleymard</t>
  </si>
  <si>
    <t>Mont-Lozere/Florac/Pn des Cevennes</t>
  </si>
  <si>
    <t>Corniches des Cevennes/Pn des Cevennes</t>
  </si>
  <si>
    <t>Vertus</t>
  </si>
  <si>
    <t>Saulieu / Lac des Settons / Pnr du Morvan</t>
  </si>
  <si>
    <t>Le Puy-En-Velay/Yssingeaux</t>
  </si>
  <si>
    <t>Gerbier de Jonc / Mezenc / Vivarais</t>
  </si>
  <si>
    <t>Largentiere/Labastide-Puylaurent/Vivarais Cevenol</t>
  </si>
  <si>
    <t>Besseges/Les-Vans/Vallee de la Chassezac</t>
  </si>
  <si>
    <t>Ales</t>
  </si>
  <si>
    <t>Vezenobres</t>
  </si>
  <si>
    <t>Anduze</t>
  </si>
  <si>
    <t>Le Chambon-Sur-Lignon/Saint-Agreve</t>
  </si>
  <si>
    <t>Gorges de l'Ardeche/Bourg-Saint-Andeol/Vallon-Pont-D'Arc</t>
  </si>
  <si>
    <t>Bagnols-Sur-Ceze/Pont-Saint-Esprit/Forêts de Valbonne et de Mejannes</t>
  </si>
  <si>
    <t>Ligny-En-Barrois</t>
  </si>
  <si>
    <t>Bar-Le-Duc</t>
  </si>
  <si>
    <t>Combe-Laval/Forêt de Lente/Pnr du Vercors</t>
  </si>
  <si>
    <t>Die/Crest/Pnr du Vercors</t>
  </si>
  <si>
    <t>Villard-De-Lans/Mont Aiguille/Pnr du Vercors</t>
  </si>
  <si>
    <t>Glandasse/Col de la Croix-Haute/Pnr du Vercors</t>
  </si>
  <si>
    <t>Champagnole/Lac de Chalain/Pic de l'Aigle</t>
  </si>
  <si>
    <t>Morez/Les-Rousses/Col de la Faucille</t>
  </si>
  <si>
    <t>Rumilly/Seyssel/Le Grand Colombier</t>
  </si>
  <si>
    <t>Les Deux Alpes/Olan/Muzelle/Pn des Ecrins</t>
  </si>
  <si>
    <t>La Mure/Valbonnais</t>
  </si>
  <si>
    <t>Devoluy/Obiou/Pic de Bure</t>
  </si>
  <si>
    <t>Digne-Les-Bains/La Javie/Vallée de la Bléone</t>
  </si>
  <si>
    <t>Baume-Les-Dames/Vallee du Doubs</t>
  </si>
  <si>
    <t>Ornans/Source de la Loue SOURCES DE LA LOUE</t>
  </si>
  <si>
    <t>Pontarlier/Levier/Lac de Saint-Point</t>
  </si>
  <si>
    <t>Mouthe/Metabief/Le Mont d'Or</t>
  </si>
  <si>
    <t>Thonon/Evian/Le Leman</t>
  </si>
  <si>
    <t>La Clusaz/Le Grand-Bornand - Résistante</t>
  </si>
  <si>
    <t>Albertville</t>
  </si>
  <si>
    <t>Meije/Pelvoux/Pnr des Ecrins - Résistante</t>
  </si>
  <si>
    <t>Orcieres-Merlette/Sirac/Mourre-Froid/Pn des Ecrins</t>
  </si>
  <si>
    <t>Champsaur/Vieux-Chaillol/Pn des Ecrins</t>
  </si>
  <si>
    <t>Seyne/Chabanon/Grand-Puy/Tête de l'Estrop</t>
  </si>
  <si>
    <t>Barrême / Vallee de l'Asse/Pnr du Verdon</t>
  </si>
  <si>
    <t>Gorges-Du-Verdon/Moustiers-Sainte-Marie/Lac de Sainte-Croix</t>
  </si>
  <si>
    <t>Vallee du Dessoubre/Cirque de Consolation/Montagnes du Lomont</t>
  </si>
  <si>
    <t>Morteau/Saut du Doubs</t>
  </si>
  <si>
    <t>Megève/Col des Aravis</t>
  </si>
  <si>
    <t>Les Arcs/La Plagne/Pn de la Vanoise</t>
  </si>
  <si>
    <t>Massif du Beaufortain/Moûtiers/La Plagne</t>
  </si>
  <si>
    <t>Nevache/Mont Thabor/Cols du Galibier et du Lautaret - Résistante</t>
  </si>
  <si>
    <t>Briancon/Serre-Chevalier/Montgenèvre - Résistante</t>
  </si>
  <si>
    <t>Sarreguemines/Vallee de la Sarre</t>
  </si>
  <si>
    <t>Le Donon</t>
  </si>
  <si>
    <t>Maiche/Gorges du Doubs</t>
  </si>
  <si>
    <t>Tignes/Val-D'Isère/Haute-Maurienne/Pn de la Vanoise - Résistante</t>
  </si>
  <si>
    <t>Val-Cenis/Charbonnel</t>
  </si>
  <si>
    <t>Corte/Monte-Cinto/Pnr de la Corse - Résistante</t>
  </si>
  <si>
    <t>Monte-D'Oro/Monte-Rotondo/Pnr de la Corse</t>
  </si>
  <si>
    <t>Monte-Renoso/Bastelica/Pnr de la Corse</t>
  </si>
  <si>
    <t>Aiguilles-De-Bavella/Solenzara/Pnr de la Corse</t>
  </si>
  <si>
    <t>Cap Corse</t>
  </si>
  <si>
    <t>Bastia/Golfe de Saint-Florent</t>
  </si>
  <si>
    <t>Vescovato/Castagnicca</t>
  </si>
  <si>
    <t>Cervione/Pnr de la Corse</t>
  </si>
  <si>
    <t>Aleria/Ghisonaccia/Pnr de la Corse</t>
  </si>
  <si>
    <t>La Flèche</t>
  </si>
  <si>
    <t>Sablé-sur-sarthe</t>
  </si>
  <si>
    <t>Châteaudun</t>
  </si>
  <si>
    <t>Brou</t>
  </si>
  <si>
    <t>Buzancais</t>
  </si>
  <si>
    <t>Mézières-en-Brenne</t>
  </si>
  <si>
    <t>Saint-Gaultier</t>
  </si>
  <si>
    <t>Rosnay</t>
  </si>
  <si>
    <t>Albi</t>
  </si>
  <si>
    <t xml:space="preserve">Cordes-sur-Ciel </t>
  </si>
  <si>
    <t>Moyrazès</t>
  </si>
  <si>
    <t>2346 O</t>
  </si>
  <si>
    <t>Limoux</t>
  </si>
  <si>
    <t>Briare</t>
  </si>
  <si>
    <t>Espalion</t>
  </si>
  <si>
    <t>Estaing</t>
  </si>
  <si>
    <t>Saint-Fargeau</t>
  </si>
  <si>
    <t>Neuvy-sur-Loire</t>
  </si>
  <si>
    <t>Nevers</t>
  </si>
  <si>
    <t>2535 Est</t>
  </si>
  <si>
    <t>2536 Est</t>
  </si>
  <si>
    <t>Saint-Geniez-D'Olt</t>
  </si>
  <si>
    <t>St-Germain-du-Teil</t>
  </si>
  <si>
    <t>Fournels</t>
  </si>
  <si>
    <t>2610 Ouest</t>
  </si>
  <si>
    <t>Brinon-sur-Beuvron</t>
  </si>
  <si>
    <t>Prémery</t>
  </si>
  <si>
    <t>1992
1999</t>
  </si>
  <si>
    <t>Solignac-Sur-Loire/Cayres</t>
  </si>
  <si>
    <t>2718 Est</t>
  </si>
  <si>
    <t>2817 Ouest</t>
  </si>
  <si>
    <t>Selestat/Ribeauville/Haut-Koenigsbourg/Pnr des Ballons des Vosges (Club Vosgien)</t>
  </si>
  <si>
    <t xml:space="preserve">Haguenau/Wissembourg/L'Outre-Forêt/Pnr des Vosges du Nord (Club Vosgien)
</t>
  </si>
  <si>
    <t>Piney-Lacs de la Forêt d'Orient</t>
  </si>
  <si>
    <t>Autrans/Gorges de la Bourne/Pnr du Vercors</t>
  </si>
  <si>
    <t>1998
2008</t>
  </si>
  <si>
    <t>1998
2012</t>
  </si>
  <si>
    <t>2002
2011</t>
  </si>
  <si>
    <t>Banyuls/Col de Perthus/Côte Vermeille</t>
  </si>
  <si>
    <t>Le Monastier-sur-Gazeille</t>
  </si>
  <si>
    <t>L'Argentière</t>
  </si>
  <si>
    <t>Pontarlier</t>
  </si>
  <si>
    <t>Levier</t>
  </si>
  <si>
    <t>0717 E</t>
  </si>
  <si>
    <t>0717 O</t>
  </si>
  <si>
    <t>0718 E</t>
  </si>
  <si>
    <t>0719 E</t>
  </si>
  <si>
    <t>0818 E</t>
  </si>
  <si>
    <t>0818 O</t>
  </si>
  <si>
    <t>0819 E</t>
  </si>
  <si>
    <t>0819 O</t>
  </si>
  <si>
    <t>Carhaix / Plouguer</t>
  </si>
  <si>
    <t>Maël / Carhaix</t>
  </si>
  <si>
    <t>Rostrenen</t>
  </si>
  <si>
    <t>Plouay</t>
  </si>
  <si>
    <t>Pontivy</t>
  </si>
  <si>
    <t>Guemene-sur-Scorff</t>
  </si>
  <si>
    <t>Pluméliau</t>
  </si>
  <si>
    <t>Bubry</t>
  </si>
  <si>
    <t>1346 ET</t>
  </si>
  <si>
    <t>1346 OT</t>
  </si>
  <si>
    <t>1442 E</t>
  </si>
  <si>
    <t>1443 E</t>
  </si>
  <si>
    <t>1443 O</t>
  </si>
  <si>
    <t>1444 E</t>
  </si>
  <si>
    <t>1444 O</t>
  </si>
  <si>
    <t>1445 E</t>
  </si>
  <si>
    <t>1445 O</t>
  </si>
  <si>
    <t>Forêt d'Iraty/Pic d'Orhy</t>
  </si>
  <si>
    <t>Tartas</t>
  </si>
  <si>
    <t>Dax</t>
  </si>
  <si>
    <t>Orthez</t>
  </si>
  <si>
    <t>Saint-Jean-Pied-de-Port/Saint-Etienne-de-Baîgorry/Vallee des Aldudes</t>
  </si>
  <si>
    <t>Amou/Montfort-en-Chalosse</t>
  </si>
  <si>
    <t>Salies-de-Bearn</t>
  </si>
  <si>
    <t>Mauleon-Licharre</t>
  </si>
  <si>
    <t>Saint-Palais</t>
  </si>
  <si>
    <t>2303 E</t>
  </si>
  <si>
    <t>2304 E</t>
  </si>
  <si>
    <t>Wormhout Cassel</t>
  </si>
  <si>
    <t>Aire-sur-la-Lys</t>
  </si>
  <si>
    <t>2611 E</t>
  </si>
  <si>
    <t>Braine</t>
  </si>
  <si>
    <t>2641 OT</t>
  </si>
  <si>
    <t>Millau/Gorges de la Dourbie/Causse Noir</t>
  </si>
  <si>
    <t>3142 OT</t>
  </si>
  <si>
    <t>Cavaillon/Fontaine de Vaucluse PNR du Lubéron</t>
  </si>
  <si>
    <t>3332 OT</t>
  </si>
  <si>
    <t>Chambery/Aix-Les-Bains/Lac du Bourget</t>
  </si>
  <si>
    <t>3430 OT</t>
  </si>
  <si>
    <t>Mont-Saleve / Saint-Julien-En-Genevois/Annemasse</t>
  </si>
  <si>
    <t>3431 OTR</t>
  </si>
  <si>
    <t>Lac d'Annecy</t>
  </si>
  <si>
    <t>3432 OT</t>
  </si>
  <si>
    <t>Massif des Bauges</t>
  </si>
  <si>
    <t>3528 OT</t>
  </si>
  <si>
    <t>Morzine / Massif-Du-Chablais/Les Portes du Soleil</t>
  </si>
  <si>
    <t>2106 ET</t>
  </si>
  <si>
    <t>2107 OT</t>
  </si>
  <si>
    <t>Le Crotoy/Fort-Mahon-Plage/Baie de Somme/Forêt de Crecy</t>
  </si>
  <si>
    <t>Le Tréport</t>
  </si>
  <si>
    <t>Liste des guides verts</t>
  </si>
  <si>
    <t>recensement à faire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</si>
</sst>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&quot;[$€-40C];[Red]&quot;-&quot;#,##0.00&quot; &quot;[$€-40C]"/>
  </numFmts>
  <fonts count="6" x14ac:knownFonts="1">
    <font>
      <sz val="12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2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25">
    <xf numFmtId="0" fontId="0" fillId="0" borderId="0" xfId="0"/>
    <xf numFmtId="0" fontId="4" fillId="0" borderId="0" xfId="0" applyFont="1" applyAlignment="1">
      <alignment vertical="top"/>
    </xf>
    <xf numFmtId="0" fontId="5" fillId="0" borderId="6" xfId="0" applyFont="1" applyBorder="1" applyAlignment="1">
      <alignment vertical="top"/>
    </xf>
    <xf numFmtId="0" fontId="0" fillId="0" borderId="0" xfId="0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7" xfId="0" applyBorder="1" applyAlignment="1">
      <alignment vertical="top"/>
    </xf>
    <xf numFmtId="0" fontId="0" fillId="0" borderId="0" xfId="0" applyAlignment="1">
      <alignment vertical="top"/>
    </xf>
    <xf numFmtId="0" fontId="0" fillId="0" borderId="7" xfId="0" applyFill="1" applyBorder="1" applyAlignment="1">
      <alignment vertical="top"/>
    </xf>
    <xf numFmtId="0" fontId="0" fillId="0" borderId="7" xfId="0" applyBorder="1" applyAlignment="1">
      <alignment vertical="top" wrapText="1"/>
    </xf>
    <xf numFmtId="0" fontId="0" fillId="0" borderId="7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7" xfId="0" applyFill="1" applyBorder="1" applyAlignment="1">
      <alignment vertical="top" wrapText="1"/>
    </xf>
    <xf numFmtId="0" fontId="0" fillId="0" borderId="7" xfId="0" applyNumberFormat="1" applyBorder="1" applyAlignment="1">
      <alignment horizontal="center" vertical="top"/>
    </xf>
    <xf numFmtId="0" fontId="0" fillId="0" borderId="7" xfId="0" applyNumberFormat="1" applyFill="1" applyBorder="1" applyAlignment="1">
      <alignment horizontal="center" vertical="top"/>
    </xf>
    <xf numFmtId="0" fontId="0" fillId="0" borderId="0" xfId="0" applyNumberFormat="1" applyFont="1" applyFill="1" applyBorder="1" applyAlignment="1" applyProtection="1">
      <alignment horizontal="center" vertical="top"/>
    </xf>
    <xf numFmtId="0" fontId="0" fillId="0" borderId="0" xfId="0" applyNumberFormat="1" applyFont="1" applyFill="1" applyAlignment="1" applyProtection="1">
      <alignment horizontal="center" vertical="top"/>
    </xf>
    <xf numFmtId="0" fontId="0" fillId="0" borderId="0" xfId="0" applyNumberFormat="1" applyFill="1" applyAlignment="1" applyProtection="1">
      <alignment vertical="top"/>
    </xf>
    <xf numFmtId="0" fontId="0" fillId="0" borderId="0" xfId="0" applyNumberFormat="1" applyFont="1" applyFill="1" applyBorder="1" applyAlignment="1" applyProtection="1">
      <alignment horizontal="right" vertical="top"/>
    </xf>
    <xf numFmtId="0" fontId="0" fillId="0" borderId="0" xfId="0" applyNumberFormat="1" applyFont="1" applyFill="1" applyAlignment="1" applyProtection="1">
      <alignment vertical="top"/>
    </xf>
    <xf numFmtId="0" fontId="0" fillId="0" borderId="0" xfId="0" applyNumberFormat="1" applyFont="1" applyFill="1" applyBorder="1" applyAlignment="1" applyProtection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0"/>
  <sheetViews>
    <sheetView tabSelected="1" zoomScale="83" zoomScaleNormal="83" workbookViewId="0">
      <selection sqref="A1:H1"/>
    </sheetView>
  </sheetViews>
  <sheetFormatPr baseColWidth="10" defaultRowHeight="15" x14ac:dyDescent="0.25"/>
  <cols>
    <col min="1" max="1" width="10.1796875" style="6" bestFit="1" customWidth="1"/>
    <col min="2" max="2" width="65.36328125" style="6" bestFit="1" customWidth="1"/>
    <col min="3" max="3" width="4.81640625" style="6" bestFit="1" customWidth="1"/>
    <col min="4" max="4" width="23.453125" style="6" bestFit="1" customWidth="1"/>
    <col min="5" max="5" width="9.36328125" style="6" bestFit="1" customWidth="1"/>
    <col min="6" max="6" width="21.453125" style="6" bestFit="1" customWidth="1"/>
    <col min="7" max="7" width="3.81640625" style="6" bestFit="1" customWidth="1"/>
    <col min="8" max="8" width="11.36328125" style="6" bestFit="1" customWidth="1"/>
    <col min="9" max="16384" width="10.90625" style="6"/>
  </cols>
  <sheetData>
    <row r="1" spans="1:8" s="1" customFormat="1" ht="25.05" customHeight="1" thickTop="1" thickBot="1" x14ac:dyDescent="0.3">
      <c r="A1" s="20" t="s">
        <v>0</v>
      </c>
      <c r="B1" s="21"/>
      <c r="C1" s="21"/>
      <c r="D1" s="21"/>
      <c r="E1" s="21"/>
      <c r="F1" s="21"/>
      <c r="G1" s="21"/>
      <c r="H1" s="22"/>
    </row>
    <row r="2" spans="1:8" s="3" customFormat="1" ht="19.95" customHeight="1" thickTop="1" x14ac:dyDescent="0.25">
      <c r="A2" s="23" t="s">
        <v>114</v>
      </c>
      <c r="B2" s="24"/>
      <c r="C2" s="24"/>
      <c r="D2" s="24"/>
      <c r="E2" s="24"/>
      <c r="F2" s="24"/>
      <c r="G2" s="24"/>
      <c r="H2" s="2" t="s">
        <v>430</v>
      </c>
    </row>
    <row r="3" spans="1:8" s="3" customFormat="1" ht="19.95" customHeight="1" x14ac:dyDescent="0.25">
      <c r="A3" s="4" t="s">
        <v>428</v>
      </c>
      <c r="B3" s="4" t="s">
        <v>1</v>
      </c>
      <c r="C3" s="4" t="s">
        <v>2</v>
      </c>
      <c r="D3" s="4" t="s">
        <v>103</v>
      </c>
      <c r="E3" s="4" t="s">
        <v>334</v>
      </c>
      <c r="F3" s="4" t="s">
        <v>335</v>
      </c>
      <c r="G3" s="4" t="s">
        <v>4</v>
      </c>
      <c r="H3" s="4" t="s">
        <v>5</v>
      </c>
    </row>
    <row r="4" spans="1:8" ht="19.95" customHeight="1" x14ac:dyDescent="0.25">
      <c r="A4" s="5" t="s">
        <v>105</v>
      </c>
      <c r="B4" s="5" t="s">
        <v>435</v>
      </c>
      <c r="C4" s="5">
        <v>2003</v>
      </c>
      <c r="D4" s="5" t="str">
        <f>VLOOKUP(E4,département!$A$2:$C$102,3,0)</f>
        <v>Bretagne</v>
      </c>
      <c r="E4" s="12">
        <v>29</v>
      </c>
      <c r="F4" s="5" t="str">
        <f>VLOOKUP(E4,département!$A$2:$C$102,2,0)</f>
        <v>Finistère</v>
      </c>
      <c r="G4" s="4">
        <v>1</v>
      </c>
      <c r="H4" s="5"/>
    </row>
    <row r="5" spans="1:8" ht="19.95" customHeight="1" x14ac:dyDescent="0.25">
      <c r="A5" s="5" t="s">
        <v>6</v>
      </c>
      <c r="B5" s="5" t="s">
        <v>436</v>
      </c>
      <c r="C5" s="5">
        <v>2000</v>
      </c>
      <c r="D5" s="5" t="str">
        <f>VLOOKUP(E5,département!$A$2:$C$102,3,0)</f>
        <v>Bretagne</v>
      </c>
      <c r="E5" s="12">
        <v>29</v>
      </c>
      <c r="F5" s="5" t="str">
        <f>VLOOKUP(E5,département!$A$2:$C$102,2,0)</f>
        <v>Finistère</v>
      </c>
      <c r="G5" s="4">
        <v>1</v>
      </c>
      <c r="H5" s="5"/>
    </row>
    <row r="6" spans="1:8" ht="19.95" customHeight="1" x14ac:dyDescent="0.25">
      <c r="A6" s="5" t="s">
        <v>7</v>
      </c>
      <c r="B6" s="5" t="s">
        <v>437</v>
      </c>
      <c r="C6" s="5">
        <v>2000</v>
      </c>
      <c r="D6" s="5" t="str">
        <f>VLOOKUP(E6,département!$A$2:$C$102,3,0)</f>
        <v>Bretagne</v>
      </c>
      <c r="E6" s="12">
        <v>29</v>
      </c>
      <c r="F6" s="5" t="str">
        <f>VLOOKUP(E6,département!$A$2:$C$102,2,0)</f>
        <v>Finistère</v>
      </c>
      <c r="G6" s="4">
        <v>2</v>
      </c>
      <c r="H6" s="5"/>
    </row>
    <row r="7" spans="1:8" ht="19.95" customHeight="1" x14ac:dyDescent="0.25">
      <c r="A7" s="5" t="s">
        <v>106</v>
      </c>
      <c r="B7" s="5" t="s">
        <v>438</v>
      </c>
      <c r="C7" s="5">
        <v>2007</v>
      </c>
      <c r="D7" s="5" t="str">
        <f>VLOOKUP(E7,département!$A$2:$C$102,3,0)</f>
        <v>Bretagne</v>
      </c>
      <c r="E7" s="12">
        <v>29</v>
      </c>
      <c r="F7" s="5" t="str">
        <f>VLOOKUP(E7,département!$A$2:$C$102,2,0)</f>
        <v>Finistère</v>
      </c>
      <c r="G7" s="4">
        <v>1</v>
      </c>
      <c r="H7" s="5"/>
    </row>
    <row r="8" spans="1:8" ht="19.95" customHeight="1" x14ac:dyDescent="0.25">
      <c r="A8" s="5" t="s">
        <v>622</v>
      </c>
      <c r="B8" s="5" t="s">
        <v>631</v>
      </c>
      <c r="C8" s="5">
        <v>2005</v>
      </c>
      <c r="D8" s="5" t="str">
        <f>VLOOKUP(E8,département!$A$2:$C$102,3,0)</f>
        <v>Bretagne</v>
      </c>
      <c r="E8" s="12">
        <v>29</v>
      </c>
      <c r="F8" s="5" t="str">
        <f>VLOOKUP(E8,département!$A$2:$C$102,2,0)</f>
        <v>Finistère</v>
      </c>
      <c r="G8" s="4">
        <v>1</v>
      </c>
      <c r="H8" s="5"/>
    </row>
    <row r="9" spans="1:8" ht="19.95" customHeight="1" x14ac:dyDescent="0.25">
      <c r="A9" s="5" t="s">
        <v>623</v>
      </c>
      <c r="B9" s="5" t="s">
        <v>630</v>
      </c>
      <c r="C9" s="5">
        <v>2011</v>
      </c>
      <c r="D9" s="5" t="str">
        <f>VLOOKUP(E9,département!$A$2:$C$102,3,0)</f>
        <v>Bretagne</v>
      </c>
      <c r="E9" s="12">
        <v>29</v>
      </c>
      <c r="F9" s="5" t="str">
        <f>VLOOKUP(E9,département!$A$2:$C$102,2,0)</f>
        <v>Finistère</v>
      </c>
      <c r="G9" s="4">
        <v>1</v>
      </c>
      <c r="H9" s="5"/>
    </row>
    <row r="10" spans="1:8" ht="19.95" customHeight="1" x14ac:dyDescent="0.25">
      <c r="A10" s="5" t="s">
        <v>624</v>
      </c>
      <c r="B10" s="5" t="s">
        <v>632</v>
      </c>
      <c r="C10" s="5">
        <v>2011</v>
      </c>
      <c r="D10" s="5" t="str">
        <f>VLOOKUP(E10,département!$A$2:$C$102,3,0)</f>
        <v>Bretagne</v>
      </c>
      <c r="E10" s="13">
        <v>22</v>
      </c>
      <c r="F10" s="5" t="str">
        <f>VLOOKUP(E10,département!$A$2:$C$102,2,0)</f>
        <v>Côtes-d'Armor</v>
      </c>
      <c r="G10" s="4">
        <v>1</v>
      </c>
      <c r="H10" s="5"/>
    </row>
    <row r="11" spans="1:8" ht="19.95" customHeight="1" x14ac:dyDescent="0.25">
      <c r="A11" s="5" t="s">
        <v>625</v>
      </c>
      <c r="B11" s="5" t="s">
        <v>633</v>
      </c>
      <c r="C11" s="5">
        <v>2010</v>
      </c>
      <c r="D11" s="5" t="str">
        <f>VLOOKUP(E11,département!$A$2:$C$102,3,0)</f>
        <v>Bretagne</v>
      </c>
      <c r="E11" s="12">
        <v>56</v>
      </c>
      <c r="F11" s="5" t="str">
        <f>VLOOKUP(E11,département!$A$2:$C$102,2,0)</f>
        <v>Morbihan</v>
      </c>
      <c r="G11" s="4">
        <v>1</v>
      </c>
      <c r="H11" s="5"/>
    </row>
    <row r="12" spans="1:8" ht="19.95" customHeight="1" x14ac:dyDescent="0.25">
      <c r="A12" s="5" t="s">
        <v>626</v>
      </c>
      <c r="B12" s="5" t="s">
        <v>634</v>
      </c>
      <c r="C12" s="5">
        <v>2006</v>
      </c>
      <c r="D12" s="5" t="str">
        <f>VLOOKUP(E12,département!$A$2:$C$102,3,0)</f>
        <v>Bretagne</v>
      </c>
      <c r="E12" s="12">
        <v>56</v>
      </c>
      <c r="F12" s="5" t="str">
        <f>VLOOKUP(E12,département!$A$2:$C$102,2,0)</f>
        <v>Morbihan</v>
      </c>
      <c r="G12" s="4">
        <v>1</v>
      </c>
      <c r="H12" s="5"/>
    </row>
    <row r="13" spans="1:8" ht="19.95" customHeight="1" x14ac:dyDescent="0.25">
      <c r="A13" s="5" t="s">
        <v>627</v>
      </c>
      <c r="B13" s="5" t="s">
        <v>635</v>
      </c>
      <c r="C13" s="5">
        <v>2006</v>
      </c>
      <c r="D13" s="5" t="str">
        <f>VLOOKUP(E13,département!$A$2:$C$102,3,0)</f>
        <v>Bretagne</v>
      </c>
      <c r="E13" s="12">
        <v>56</v>
      </c>
      <c r="F13" s="5" t="str">
        <f>VLOOKUP(E13,département!$A$2:$C$102,2,0)</f>
        <v>Morbihan</v>
      </c>
      <c r="G13" s="4">
        <v>1</v>
      </c>
      <c r="H13" s="5"/>
    </row>
    <row r="14" spans="1:8" ht="19.95" customHeight="1" x14ac:dyDescent="0.25">
      <c r="A14" s="5" t="s">
        <v>628</v>
      </c>
      <c r="B14" s="5" t="s">
        <v>636</v>
      </c>
      <c r="C14" s="5">
        <v>2006</v>
      </c>
      <c r="D14" s="5" t="str">
        <f>VLOOKUP(E14,département!$A$2:$C$102,3,0)</f>
        <v>Bretagne</v>
      </c>
      <c r="E14" s="12">
        <v>56</v>
      </c>
      <c r="F14" s="5" t="str">
        <f>VLOOKUP(E14,département!$A$2:$C$102,2,0)</f>
        <v>Morbihan</v>
      </c>
      <c r="G14" s="4">
        <v>1</v>
      </c>
      <c r="H14" s="5"/>
    </row>
    <row r="15" spans="1:8" ht="19.95" customHeight="1" x14ac:dyDescent="0.25">
      <c r="A15" s="5" t="s">
        <v>629</v>
      </c>
      <c r="B15" s="5" t="s">
        <v>637</v>
      </c>
      <c r="C15" s="5">
        <v>2006</v>
      </c>
      <c r="D15" s="5" t="str">
        <f>VLOOKUP(E15,département!$A$2:$C$102,3,0)</f>
        <v>Bretagne</v>
      </c>
      <c r="E15" s="12">
        <v>56</v>
      </c>
      <c r="F15" s="5" t="str">
        <f>VLOOKUP(E15,département!$A$2:$C$102,2,0)</f>
        <v>Morbihan</v>
      </c>
      <c r="G15" s="4">
        <v>1</v>
      </c>
      <c r="H15" s="5"/>
    </row>
    <row r="16" spans="1:8" ht="19.95" customHeight="1" x14ac:dyDescent="0.25">
      <c r="A16" s="5" t="s">
        <v>8</v>
      </c>
      <c r="B16" s="5" t="s">
        <v>439</v>
      </c>
      <c r="C16" s="5">
        <v>1997</v>
      </c>
      <c r="D16" s="5" t="str">
        <f>VLOOKUP(E16,département!$A$2:$C$102,3,0)</f>
        <v>Normandie</v>
      </c>
      <c r="E16" s="12">
        <v>50</v>
      </c>
      <c r="F16" s="5" t="str">
        <f>VLOOKUP(E16,département!$A$2:$C$102,2,0)</f>
        <v>Manche</v>
      </c>
      <c r="G16" s="4">
        <v>1</v>
      </c>
      <c r="H16" s="5"/>
    </row>
    <row r="17" spans="1:8" s="10" customFormat="1" ht="19.95" customHeight="1" x14ac:dyDescent="0.25">
      <c r="A17" s="7" t="s">
        <v>9</v>
      </c>
      <c r="B17" s="7" t="s">
        <v>440</v>
      </c>
      <c r="C17" s="7">
        <v>2000</v>
      </c>
      <c r="D17" s="5" t="str">
        <f>VLOOKUP(E17,département!$A$2:$C$102,3,0)</f>
        <v>Bretagne</v>
      </c>
      <c r="E17" s="13">
        <v>22</v>
      </c>
      <c r="F17" s="5" t="str">
        <f>VLOOKUP(E17,département!$A$2:$C$102,2,0)</f>
        <v>Côtes-d'Armor</v>
      </c>
      <c r="G17" s="9">
        <v>1</v>
      </c>
      <c r="H17" s="7" t="s">
        <v>13</v>
      </c>
    </row>
    <row r="18" spans="1:8" ht="19.95" customHeight="1" x14ac:dyDescent="0.25">
      <c r="A18" s="5" t="s">
        <v>10</v>
      </c>
      <c r="B18" s="5" t="s">
        <v>107</v>
      </c>
      <c r="C18" s="5">
        <v>1996</v>
      </c>
      <c r="D18" s="5" t="str">
        <f>VLOOKUP(E18,département!$A$2:$C$102,3,0)</f>
        <v>Bretagne</v>
      </c>
      <c r="E18" s="12">
        <v>56</v>
      </c>
      <c r="F18" s="5" t="str">
        <f>VLOOKUP(E18,département!$A$2:$C$102,2,0)</f>
        <v>Morbihan</v>
      </c>
      <c r="G18" s="4">
        <v>1</v>
      </c>
      <c r="H18" s="5"/>
    </row>
    <row r="19" spans="1:8" ht="19.95" customHeight="1" x14ac:dyDescent="0.25">
      <c r="A19" s="5" t="s">
        <v>11</v>
      </c>
      <c r="B19" s="5" t="s">
        <v>441</v>
      </c>
      <c r="C19" s="5">
        <v>1997</v>
      </c>
      <c r="D19" s="5" t="str">
        <f>VLOOKUP(E19,département!$A$2:$C$102,3,0)</f>
        <v>Bretagne</v>
      </c>
      <c r="E19" s="12">
        <v>56</v>
      </c>
      <c r="F19" s="5" t="str">
        <f>VLOOKUP(E19,département!$A$2:$C$102,2,0)</f>
        <v>Morbihan</v>
      </c>
      <c r="G19" s="4">
        <v>1</v>
      </c>
      <c r="H19" s="5"/>
    </row>
    <row r="20" spans="1:8" s="10" customFormat="1" ht="19.95" customHeight="1" x14ac:dyDescent="0.25">
      <c r="A20" s="7" t="s">
        <v>12</v>
      </c>
      <c r="B20" s="7" t="s">
        <v>448</v>
      </c>
      <c r="C20" s="7">
        <v>2000</v>
      </c>
      <c r="D20" s="5" t="str">
        <f>VLOOKUP(E20,département!$A$2:$C$102,3,0)</f>
        <v>Bretagne</v>
      </c>
      <c r="E20" s="13">
        <v>22</v>
      </c>
      <c r="F20" s="5" t="str">
        <f>VLOOKUP(E20,département!$A$2:$C$102,2,0)</f>
        <v>Côtes-d'Armor</v>
      </c>
      <c r="G20" s="9">
        <v>1</v>
      </c>
      <c r="H20" s="7" t="s">
        <v>13</v>
      </c>
    </row>
    <row r="21" spans="1:8" s="10" customFormat="1" ht="19.95" customHeight="1" x14ac:dyDescent="0.25">
      <c r="A21" s="7" t="s">
        <v>14</v>
      </c>
      <c r="B21" s="7" t="s">
        <v>108</v>
      </c>
      <c r="C21" s="7">
        <v>2000</v>
      </c>
      <c r="D21" s="5" t="str">
        <f>VLOOKUP(E21,département!$A$2:$C$102,3,0)</f>
        <v>Bretagne</v>
      </c>
      <c r="E21" s="13">
        <v>22</v>
      </c>
      <c r="F21" s="5" t="str">
        <f>VLOOKUP(E21,département!$A$2:$C$102,2,0)</f>
        <v>Côtes-d'Armor</v>
      </c>
      <c r="G21" s="9">
        <v>1</v>
      </c>
      <c r="H21" s="7" t="s">
        <v>13</v>
      </c>
    </row>
    <row r="22" spans="1:8" ht="19.95" customHeight="1" x14ac:dyDescent="0.25">
      <c r="A22" s="5" t="s">
        <v>15</v>
      </c>
      <c r="B22" s="5" t="s">
        <v>109</v>
      </c>
      <c r="C22" s="5">
        <v>1996</v>
      </c>
      <c r="D22" s="5" t="str">
        <f>VLOOKUP(E22,département!$A$2:$C$102,3,0)</f>
        <v>Bretagne</v>
      </c>
      <c r="E22" s="12">
        <v>56</v>
      </c>
      <c r="F22" s="5" t="str">
        <f>VLOOKUP(E22,département!$A$2:$C$102,2,0)</f>
        <v>Morbihan</v>
      </c>
      <c r="G22" s="4">
        <v>1</v>
      </c>
      <c r="H22" s="5"/>
    </row>
    <row r="23" spans="1:8" ht="19.95" customHeight="1" x14ac:dyDescent="0.25">
      <c r="A23" s="5" t="s">
        <v>16</v>
      </c>
      <c r="B23" s="5" t="s">
        <v>442</v>
      </c>
      <c r="C23" s="5">
        <v>1993</v>
      </c>
      <c r="D23" s="5" t="str">
        <f>VLOOKUP(E23,département!$A$2:$C$102,3,0)</f>
        <v>Bretagne</v>
      </c>
      <c r="E23" s="12">
        <v>56</v>
      </c>
      <c r="F23" s="5" t="str">
        <f>VLOOKUP(E23,département!$A$2:$C$102,2,0)</f>
        <v>Morbihan</v>
      </c>
      <c r="G23" s="4">
        <v>1</v>
      </c>
      <c r="H23" s="5"/>
    </row>
    <row r="24" spans="1:8" ht="19.95" customHeight="1" x14ac:dyDescent="0.25">
      <c r="A24" s="5" t="s">
        <v>17</v>
      </c>
      <c r="B24" s="5" t="s">
        <v>110</v>
      </c>
      <c r="C24" s="5">
        <v>1994</v>
      </c>
      <c r="D24" s="5" t="str">
        <f>VLOOKUP(E24,département!$A$2:$C$102,3,0)</f>
        <v>Bretagne</v>
      </c>
      <c r="E24" s="12">
        <v>56</v>
      </c>
      <c r="F24" s="5" t="str">
        <f>VLOOKUP(E24,département!$A$2:$C$102,2,0)</f>
        <v>Morbihan</v>
      </c>
      <c r="G24" s="4">
        <v>1</v>
      </c>
      <c r="H24" s="5"/>
    </row>
    <row r="25" spans="1:8" s="10" customFormat="1" ht="19.95" customHeight="1" x14ac:dyDescent="0.25">
      <c r="A25" s="7" t="s">
        <v>18</v>
      </c>
      <c r="B25" s="7" t="s">
        <v>443</v>
      </c>
      <c r="C25" s="7">
        <v>2000</v>
      </c>
      <c r="D25" s="5" t="str">
        <f>VLOOKUP(E25,département!$A$2:$C$102,3,0)</f>
        <v>Bretagne</v>
      </c>
      <c r="E25" s="13">
        <v>22</v>
      </c>
      <c r="F25" s="5" t="str">
        <f>VLOOKUP(E25,département!$A$2:$C$102,2,0)</f>
        <v>Côtes-d'Armor</v>
      </c>
      <c r="G25" s="9">
        <v>1</v>
      </c>
      <c r="H25" s="7" t="s">
        <v>13</v>
      </c>
    </row>
    <row r="26" spans="1:8" ht="19.95" customHeight="1" x14ac:dyDescent="0.25">
      <c r="A26" s="5" t="s">
        <v>19</v>
      </c>
      <c r="B26" s="5" t="s">
        <v>111</v>
      </c>
      <c r="C26" s="5">
        <v>1990</v>
      </c>
      <c r="D26" s="5" t="str">
        <f>VLOOKUP(E26,département!$A$2:$C$102,3,0)</f>
        <v>Bretagne</v>
      </c>
      <c r="E26" s="12">
        <v>35</v>
      </c>
      <c r="F26" s="5" t="str">
        <f>VLOOKUP(E26,département!$A$2:$C$102,2,0)</f>
        <v>Ille-et-Vilaine</v>
      </c>
      <c r="G26" s="4">
        <v>2</v>
      </c>
      <c r="H26" s="5"/>
    </row>
    <row r="27" spans="1:8" ht="19.95" customHeight="1" x14ac:dyDescent="0.25">
      <c r="A27" s="5" t="s">
        <v>20</v>
      </c>
      <c r="B27" s="5" t="s">
        <v>112</v>
      </c>
      <c r="C27" s="5">
        <v>1997</v>
      </c>
      <c r="D27" s="5" t="str">
        <f>VLOOKUP(E27,département!$A$2:$C$102,3,0)</f>
        <v>Bretagne</v>
      </c>
      <c r="E27" s="12">
        <v>56</v>
      </c>
      <c r="F27" s="5" t="str">
        <f>VLOOKUP(E27,département!$A$2:$C$102,2,0)</f>
        <v>Morbihan</v>
      </c>
      <c r="G27" s="4">
        <v>1</v>
      </c>
      <c r="H27" s="5"/>
    </row>
    <row r="28" spans="1:8" ht="19.95" customHeight="1" x14ac:dyDescent="0.25">
      <c r="A28" s="5" t="s">
        <v>113</v>
      </c>
      <c r="B28" s="5" t="s">
        <v>444</v>
      </c>
      <c r="C28" s="5">
        <v>2011</v>
      </c>
      <c r="D28" s="5" t="str">
        <f>VLOOKUP(E28,département!$A$2:$C$102,3,0)</f>
        <v>Normandie</v>
      </c>
      <c r="E28" s="12">
        <v>50</v>
      </c>
      <c r="F28" s="5" t="str">
        <f>VLOOKUP(E28,département!$A$2:$C$102,2,0)</f>
        <v>Manche</v>
      </c>
      <c r="G28" s="4">
        <v>2</v>
      </c>
      <c r="H28" s="5"/>
    </row>
    <row r="29" spans="1:8" ht="19.95" customHeight="1" x14ac:dyDescent="0.25">
      <c r="A29" s="5" t="s">
        <v>423</v>
      </c>
      <c r="B29" s="5" t="s">
        <v>445</v>
      </c>
      <c r="C29" s="5">
        <v>2009</v>
      </c>
      <c r="D29" s="5" t="str">
        <f>VLOOKUP(E29,département!$A$2:$C$102,3,0)</f>
        <v>Normandie</v>
      </c>
      <c r="E29" s="12">
        <v>50</v>
      </c>
      <c r="F29" s="5" t="str">
        <f>VLOOKUP(E29,département!$A$2:$C$102,2,0)</f>
        <v>Manche</v>
      </c>
      <c r="G29" s="4">
        <v>2</v>
      </c>
      <c r="H29" s="5"/>
    </row>
    <row r="30" spans="1:8" ht="19.95" customHeight="1" x14ac:dyDescent="0.25">
      <c r="A30" s="5" t="s">
        <v>337</v>
      </c>
      <c r="B30" s="5" t="s">
        <v>446</v>
      </c>
      <c r="C30" s="5">
        <v>2001</v>
      </c>
      <c r="D30" s="5" t="str">
        <f>VLOOKUP(E30,département!$A$2:$C$102,3,0)</f>
        <v>Normandie</v>
      </c>
      <c r="E30" s="12">
        <v>50</v>
      </c>
      <c r="F30" s="5" t="str">
        <f>VLOOKUP(E30,département!$A$2:$C$102,2,0)</f>
        <v>Manche</v>
      </c>
      <c r="G30" s="4">
        <v>1</v>
      </c>
      <c r="H30" s="5"/>
    </row>
    <row r="31" spans="1:8" ht="19.95" customHeight="1" x14ac:dyDescent="0.25">
      <c r="A31" s="5" t="s">
        <v>338</v>
      </c>
      <c r="B31" s="5" t="s">
        <v>447</v>
      </c>
      <c r="C31" s="5">
        <v>2001</v>
      </c>
      <c r="D31" s="5" t="str">
        <f>VLOOKUP(E31,département!$A$2:$C$102,3,0)</f>
        <v>Normandie</v>
      </c>
      <c r="E31" s="12">
        <v>50</v>
      </c>
      <c r="F31" s="5" t="str">
        <f>VLOOKUP(E31,département!$A$2:$C$102,2,0)</f>
        <v>Manche</v>
      </c>
      <c r="G31" s="4">
        <v>1</v>
      </c>
      <c r="H31" s="5"/>
    </row>
    <row r="32" spans="1:8" ht="19.95" customHeight="1" x14ac:dyDescent="0.25">
      <c r="A32" s="5" t="s">
        <v>339</v>
      </c>
      <c r="B32" s="5" t="s">
        <v>449</v>
      </c>
      <c r="C32" s="5">
        <v>2004</v>
      </c>
      <c r="D32" s="5" t="str">
        <f>VLOOKUP(E32,département!$A$2:$C$102,3,0)</f>
        <v>Normandie</v>
      </c>
      <c r="E32" s="12">
        <v>50</v>
      </c>
      <c r="F32" s="5" t="str">
        <f>VLOOKUP(E32,département!$A$2:$C$102,2,0)</f>
        <v>Manche</v>
      </c>
      <c r="G32" s="4">
        <v>1</v>
      </c>
      <c r="H32" s="5"/>
    </row>
    <row r="33" spans="1:8" ht="19.95" customHeight="1" x14ac:dyDescent="0.25">
      <c r="A33" s="5" t="s">
        <v>340</v>
      </c>
      <c r="B33" s="5" t="s">
        <v>450</v>
      </c>
      <c r="C33" s="5">
        <v>2009</v>
      </c>
      <c r="D33" s="5" t="str">
        <f>VLOOKUP(E33,département!$A$2:$C$102,3,0)</f>
        <v>Normandie</v>
      </c>
      <c r="E33" s="12">
        <v>50</v>
      </c>
      <c r="F33" s="5" t="str">
        <f>VLOOKUP(E33,département!$A$2:$C$102,2,0)</f>
        <v>Manche</v>
      </c>
      <c r="G33" s="4">
        <v>2</v>
      </c>
      <c r="H33" s="5"/>
    </row>
    <row r="34" spans="1:8" ht="19.95" customHeight="1" x14ac:dyDescent="0.25">
      <c r="A34" s="5" t="s">
        <v>341</v>
      </c>
      <c r="B34" s="5" t="s">
        <v>451</v>
      </c>
      <c r="C34" s="5">
        <v>1999</v>
      </c>
      <c r="D34" s="5" t="str">
        <f>VLOOKUP(E34,département!$A$2:$C$102,3,0)</f>
        <v>Normandie</v>
      </c>
      <c r="E34" s="12">
        <v>50</v>
      </c>
      <c r="F34" s="5" t="str">
        <f>VLOOKUP(E34,département!$A$2:$C$102,2,0)</f>
        <v>Manche</v>
      </c>
      <c r="G34" s="4">
        <v>1</v>
      </c>
      <c r="H34" s="5"/>
    </row>
    <row r="35" spans="1:8" ht="19.95" customHeight="1" x14ac:dyDescent="0.25">
      <c r="A35" s="5" t="s">
        <v>342</v>
      </c>
      <c r="B35" s="5" t="s">
        <v>452</v>
      </c>
      <c r="C35" s="5">
        <v>1999</v>
      </c>
      <c r="D35" s="5" t="str">
        <f>VLOOKUP(E35,département!$A$2:$C$102,3,0)</f>
        <v>Normandie</v>
      </c>
      <c r="E35" s="12">
        <v>50</v>
      </c>
      <c r="F35" s="5" t="str">
        <f>VLOOKUP(E35,département!$A$2:$C$102,2,0)</f>
        <v>Manche</v>
      </c>
      <c r="G35" s="4">
        <v>1</v>
      </c>
      <c r="H35" s="5"/>
    </row>
    <row r="36" spans="1:8" ht="19.95" customHeight="1" x14ac:dyDescent="0.25">
      <c r="A36" s="5" t="s">
        <v>344</v>
      </c>
      <c r="B36" s="5" t="s">
        <v>453</v>
      </c>
      <c r="C36" s="5">
        <v>2004</v>
      </c>
      <c r="D36" s="5" t="str">
        <f>VLOOKUP(E36,département!$A$2:$C$102,3,0)</f>
        <v>Normandie</v>
      </c>
      <c r="E36" s="12">
        <v>50</v>
      </c>
      <c r="F36" s="5" t="str">
        <f>VLOOKUP(E36,département!$A$2:$C$102,2,0)</f>
        <v>Manche</v>
      </c>
      <c r="G36" s="4">
        <v>1</v>
      </c>
      <c r="H36" s="5"/>
    </row>
    <row r="37" spans="1:8" ht="19.95" customHeight="1" x14ac:dyDescent="0.25">
      <c r="A37" s="5" t="s">
        <v>343</v>
      </c>
      <c r="B37" s="5" t="s">
        <v>454</v>
      </c>
      <c r="C37" s="5">
        <v>2004</v>
      </c>
      <c r="D37" s="5" t="str">
        <f>VLOOKUP(E37,département!$A$2:$C$102,3,0)</f>
        <v>Normandie</v>
      </c>
      <c r="E37" s="12">
        <v>50</v>
      </c>
      <c r="F37" s="5" t="str">
        <f>VLOOKUP(E37,département!$A$2:$C$102,2,0)</f>
        <v>Manche</v>
      </c>
      <c r="G37" s="4">
        <v>1</v>
      </c>
      <c r="H37" s="5"/>
    </row>
    <row r="38" spans="1:8" ht="19.95" customHeight="1" x14ac:dyDescent="0.25">
      <c r="A38" s="5" t="s">
        <v>21</v>
      </c>
      <c r="B38" s="5" t="s">
        <v>455</v>
      </c>
      <c r="C38" s="5">
        <v>1991</v>
      </c>
      <c r="D38" s="5" t="str">
        <f>VLOOKUP(E38,département!$A$2:$C$102,3,0)</f>
        <v>Nouvelle-Aquitaine</v>
      </c>
      <c r="E38" s="12">
        <v>17</v>
      </c>
      <c r="F38" s="5" t="str">
        <f>VLOOKUP(E38,département!$A$2:$C$102,2,0)</f>
        <v>Charente-Maritime</v>
      </c>
      <c r="G38" s="4">
        <v>1</v>
      </c>
      <c r="H38" s="5"/>
    </row>
    <row r="39" spans="1:8" ht="19.95" customHeight="1" x14ac:dyDescent="0.25">
      <c r="A39" s="5" t="s">
        <v>638</v>
      </c>
      <c r="B39" s="5" t="s">
        <v>647</v>
      </c>
      <c r="C39" s="5">
        <v>2010</v>
      </c>
      <c r="D39" s="5" t="str">
        <f>VLOOKUP(E39,département!$A$2:$C$102,3,0)</f>
        <v>Nouvelle-Aquitaine</v>
      </c>
      <c r="E39" s="12">
        <v>64</v>
      </c>
      <c r="F39" s="5" t="str">
        <f>VLOOKUP(E39,département!$A$2:$C$102,2,0)</f>
        <v>Pyrénées-Atlantiques</v>
      </c>
      <c r="G39" s="4">
        <v>1</v>
      </c>
      <c r="H39" s="5"/>
    </row>
    <row r="40" spans="1:8" ht="19.95" customHeight="1" x14ac:dyDescent="0.25">
      <c r="A40" s="5" t="s">
        <v>639</v>
      </c>
      <c r="B40" s="5" t="s">
        <v>651</v>
      </c>
      <c r="C40" s="5">
        <v>2009</v>
      </c>
      <c r="D40" s="5" t="str">
        <f>VLOOKUP(E40,département!$A$2:$C$102,3,0)</f>
        <v>Nouvelle-Aquitaine</v>
      </c>
      <c r="E40" s="12">
        <v>64</v>
      </c>
      <c r="F40" s="5" t="str">
        <f>VLOOKUP(E40,département!$A$2:$C$102,2,0)</f>
        <v>Pyrénées-Atlantiques</v>
      </c>
      <c r="G40" s="4">
        <v>1</v>
      </c>
      <c r="H40" s="5"/>
    </row>
    <row r="41" spans="1:8" ht="19.95" customHeight="1" x14ac:dyDescent="0.25">
      <c r="A41" s="5" t="s">
        <v>640</v>
      </c>
      <c r="B41" s="5" t="s">
        <v>648</v>
      </c>
      <c r="C41" s="5">
        <v>2009</v>
      </c>
      <c r="D41" s="5" t="str">
        <f>VLOOKUP(E41,département!$A$2:$C$102,3,0)</f>
        <v>Nouvelle-Aquitaine</v>
      </c>
      <c r="E41" s="12">
        <v>40</v>
      </c>
      <c r="F41" s="5" t="str">
        <f>VLOOKUP(E41,département!$A$2:$C$102,2,0)</f>
        <v>Landes</v>
      </c>
      <c r="G41" s="4">
        <v>1</v>
      </c>
      <c r="H41" s="5"/>
    </row>
    <row r="42" spans="1:8" ht="19.95" customHeight="1" x14ac:dyDescent="0.25">
      <c r="A42" s="5" t="s">
        <v>641</v>
      </c>
      <c r="B42" s="5" t="s">
        <v>652</v>
      </c>
      <c r="C42" s="5">
        <v>2010</v>
      </c>
      <c r="D42" s="5" t="str">
        <f>VLOOKUP(E42,département!$A$2:$C$102,3,0)</f>
        <v>Nouvelle-Aquitaine</v>
      </c>
      <c r="E42" s="12">
        <v>40</v>
      </c>
      <c r="F42" s="5" t="str">
        <f>VLOOKUP(E42,département!$A$2:$C$102,2,0)</f>
        <v>Landes</v>
      </c>
      <c r="G42" s="4">
        <v>1</v>
      </c>
      <c r="H42" s="5"/>
    </row>
    <row r="43" spans="1:8" ht="19.95" customHeight="1" x14ac:dyDescent="0.25">
      <c r="A43" s="5" t="s">
        <v>642</v>
      </c>
      <c r="B43" s="5" t="s">
        <v>649</v>
      </c>
      <c r="C43" s="5">
        <v>2010</v>
      </c>
      <c r="D43" s="5" t="str">
        <f>VLOOKUP(E43,département!$A$2:$C$102,3,0)</f>
        <v>Nouvelle-Aquitaine</v>
      </c>
      <c r="E43" s="12">
        <v>40</v>
      </c>
      <c r="F43" s="5" t="str">
        <f>VLOOKUP(E43,département!$A$2:$C$102,2,0)</f>
        <v>Landes</v>
      </c>
      <c r="G43" s="4">
        <v>1</v>
      </c>
      <c r="H43" s="5"/>
    </row>
    <row r="44" spans="1:8" ht="19.95" customHeight="1" x14ac:dyDescent="0.25">
      <c r="A44" s="5" t="s">
        <v>643</v>
      </c>
      <c r="B44" s="5" t="s">
        <v>650</v>
      </c>
      <c r="C44" s="5">
        <v>2005</v>
      </c>
      <c r="D44" s="5" t="str">
        <f>VLOOKUP(E44,département!$A$2:$C$102,3,0)</f>
        <v>Nouvelle-Aquitaine</v>
      </c>
      <c r="E44" s="12">
        <v>64</v>
      </c>
      <c r="F44" s="5" t="str">
        <f>VLOOKUP(E44,département!$A$2:$C$102,2,0)</f>
        <v>Pyrénées-Atlantiques</v>
      </c>
      <c r="G44" s="4">
        <v>1</v>
      </c>
      <c r="H44" s="5"/>
    </row>
    <row r="45" spans="1:8" ht="19.95" customHeight="1" x14ac:dyDescent="0.25">
      <c r="A45" s="5" t="s">
        <v>644</v>
      </c>
      <c r="B45" s="5" t="s">
        <v>653</v>
      </c>
      <c r="C45" s="5">
        <v>2005</v>
      </c>
      <c r="D45" s="5" t="str">
        <f>VLOOKUP(E45,département!$A$2:$C$102,3,0)</f>
        <v>Nouvelle-Aquitaine</v>
      </c>
      <c r="E45" s="12">
        <v>64</v>
      </c>
      <c r="F45" s="5" t="str">
        <f>VLOOKUP(E45,département!$A$2:$C$102,2,0)</f>
        <v>Pyrénées-Atlantiques</v>
      </c>
      <c r="G45" s="4">
        <v>1</v>
      </c>
      <c r="H45" s="5"/>
    </row>
    <row r="46" spans="1:8" ht="19.95" customHeight="1" x14ac:dyDescent="0.25">
      <c r="A46" s="5" t="s">
        <v>645</v>
      </c>
      <c r="B46" s="5" t="s">
        <v>654</v>
      </c>
      <c r="C46" s="5">
        <v>2010</v>
      </c>
      <c r="D46" s="5" t="str">
        <f>VLOOKUP(E46,département!$A$2:$C$102,3,0)</f>
        <v>Nouvelle-Aquitaine</v>
      </c>
      <c r="E46" s="12">
        <v>64</v>
      </c>
      <c r="F46" s="5" t="str">
        <f>VLOOKUP(E46,département!$A$2:$C$102,2,0)</f>
        <v>Pyrénées-Atlantiques</v>
      </c>
      <c r="G46" s="4">
        <v>2</v>
      </c>
      <c r="H46" s="5"/>
    </row>
    <row r="47" spans="1:8" ht="19.95" customHeight="1" x14ac:dyDescent="0.25">
      <c r="A47" s="5" t="s">
        <v>646</v>
      </c>
      <c r="B47" s="5" t="s">
        <v>655</v>
      </c>
      <c r="C47" s="5">
        <v>2010</v>
      </c>
      <c r="D47" s="5" t="str">
        <f>VLOOKUP(E47,département!$A$2:$C$102,3,0)</f>
        <v>Nouvelle-Aquitaine</v>
      </c>
      <c r="E47" s="12">
        <v>64</v>
      </c>
      <c r="F47" s="5" t="str">
        <f>VLOOKUP(E47,département!$A$2:$C$102,2,0)</f>
        <v>Pyrénées-Atlantiques</v>
      </c>
      <c r="G47" s="4">
        <v>1</v>
      </c>
      <c r="H47" s="5"/>
    </row>
    <row r="48" spans="1:8" ht="19.95" customHeight="1" x14ac:dyDescent="0.25">
      <c r="A48" s="5" t="s">
        <v>22</v>
      </c>
      <c r="B48" s="7" t="s">
        <v>456</v>
      </c>
      <c r="C48" s="5">
        <v>1991</v>
      </c>
      <c r="D48" s="5" t="str">
        <f>VLOOKUP(E48,département!$A$2:$C$102,3,0)</f>
        <v>Normandie</v>
      </c>
      <c r="E48" s="12">
        <v>14</v>
      </c>
      <c r="F48" s="5" t="str">
        <f>VLOOKUP(E48,département!$A$2:$C$102,2,0)</f>
        <v>Calvados</v>
      </c>
      <c r="G48" s="4">
        <v>2</v>
      </c>
      <c r="H48" s="5"/>
    </row>
    <row r="49" spans="1:8" ht="19.95" customHeight="1" x14ac:dyDescent="0.25">
      <c r="A49" s="5" t="s">
        <v>23</v>
      </c>
      <c r="B49" s="7" t="s">
        <v>579</v>
      </c>
      <c r="C49" s="5">
        <v>1992</v>
      </c>
      <c r="D49" s="5" t="str">
        <f>VLOOKUP(E49,département!$A$2:$C$102,3,0)</f>
        <v>Pays de la Loire</v>
      </c>
      <c r="E49" s="12">
        <v>72</v>
      </c>
      <c r="F49" s="5" t="str">
        <f>VLOOKUP(E49,département!$A$2:$C$102,2,0)</f>
        <v>Sarthe</v>
      </c>
      <c r="G49" s="4">
        <v>1</v>
      </c>
      <c r="H49" s="5"/>
    </row>
    <row r="50" spans="1:8" ht="19.95" customHeight="1" x14ac:dyDescent="0.25">
      <c r="A50" s="5" t="s">
        <v>24</v>
      </c>
      <c r="B50" s="7" t="s">
        <v>580</v>
      </c>
      <c r="C50" s="5">
        <v>1992</v>
      </c>
      <c r="D50" s="5" t="str">
        <f>VLOOKUP(E50,département!$A$2:$C$102,3,0)</f>
        <v>Pays de la Loire</v>
      </c>
      <c r="E50" s="12">
        <v>72</v>
      </c>
      <c r="F50" s="5" t="str">
        <f>VLOOKUP(E50,département!$A$2:$C$102,2,0)</f>
        <v>Sarthe</v>
      </c>
      <c r="G50" s="4">
        <v>1</v>
      </c>
      <c r="H50" s="5"/>
    </row>
    <row r="51" spans="1:8" ht="19.95" customHeight="1" x14ac:dyDescent="0.25">
      <c r="A51" s="5" t="s">
        <v>25</v>
      </c>
      <c r="B51" s="5" t="s">
        <v>457</v>
      </c>
      <c r="C51" s="5">
        <v>1992</v>
      </c>
      <c r="D51" s="5" t="str">
        <f>VLOOKUP(E51,département!$A$2:$C$102,3,0)</f>
        <v>Normandie</v>
      </c>
      <c r="E51" s="12">
        <v>14</v>
      </c>
      <c r="F51" s="5" t="str">
        <f>VLOOKUP(E51,département!$A$2:$C$102,2,0)</f>
        <v>Calvados</v>
      </c>
      <c r="G51" s="4">
        <v>1</v>
      </c>
      <c r="H51" s="5"/>
    </row>
    <row r="52" spans="1:8" ht="19.95" customHeight="1" x14ac:dyDescent="0.25">
      <c r="A52" s="5" t="s">
        <v>26</v>
      </c>
      <c r="B52" s="7" t="s">
        <v>427</v>
      </c>
      <c r="C52" s="5">
        <v>1982</v>
      </c>
      <c r="D52" s="5" t="str">
        <f>VLOOKUP(E52,département!$A$2:$C$102,3,0)</f>
        <v>Normandie</v>
      </c>
      <c r="E52" s="12">
        <v>14</v>
      </c>
      <c r="F52" s="5" t="str">
        <f>VLOOKUP(E52,département!$A$2:$C$102,2,0)</f>
        <v>Calvados</v>
      </c>
      <c r="G52" s="4">
        <v>2</v>
      </c>
      <c r="H52" s="5"/>
    </row>
    <row r="53" spans="1:8" ht="19.95" customHeight="1" x14ac:dyDescent="0.25">
      <c r="A53" s="5" t="s">
        <v>27</v>
      </c>
      <c r="B53" s="5" t="s">
        <v>458</v>
      </c>
      <c r="C53" s="5">
        <v>1991</v>
      </c>
      <c r="D53" s="5" t="str">
        <f>VLOOKUP(E53,département!$A$2:$C$102,3,0)</f>
        <v>Occitanie</v>
      </c>
      <c r="E53" s="12">
        <v>65</v>
      </c>
      <c r="F53" s="5" t="str">
        <f>VLOOKUP(E53,département!$A$2:$C$102,2,0)</f>
        <v>Hautes-Pyrénées</v>
      </c>
      <c r="G53" s="4">
        <v>1</v>
      </c>
      <c r="H53" s="5"/>
    </row>
    <row r="54" spans="1:8" ht="19.95" customHeight="1" x14ac:dyDescent="0.25">
      <c r="A54" s="5" t="s">
        <v>28</v>
      </c>
      <c r="B54" s="8" t="s">
        <v>459</v>
      </c>
      <c r="C54" s="5">
        <v>1992</v>
      </c>
      <c r="D54" s="5" t="str">
        <f>VLOOKUP(E54,département!$A$2:$C$102,3,0)</f>
        <v>Occitanie</v>
      </c>
      <c r="E54" s="12">
        <v>65</v>
      </c>
      <c r="F54" s="5" t="str">
        <f>VLOOKUP(E54,département!$A$2:$C$102,2,0)</f>
        <v>Hautes-Pyrénées</v>
      </c>
      <c r="G54" s="4">
        <v>1</v>
      </c>
      <c r="H54" s="5"/>
    </row>
    <row r="55" spans="1:8" ht="19.95" customHeight="1" x14ac:dyDescent="0.25">
      <c r="A55" s="5" t="s">
        <v>29</v>
      </c>
      <c r="B55" s="5" t="s">
        <v>460</v>
      </c>
      <c r="C55" s="5">
        <v>2001</v>
      </c>
      <c r="D55" s="5" t="str">
        <f>VLOOKUP(E55,département!$A$2:$C$102,3,0)</f>
        <v>Normandie</v>
      </c>
      <c r="E55" s="12">
        <v>76</v>
      </c>
      <c r="F55" s="5" t="str">
        <f>VLOOKUP(E55,département!$A$2:$C$102,2,0)</f>
        <v>Seine-Maritime</v>
      </c>
      <c r="G55" s="4">
        <v>1</v>
      </c>
      <c r="H55" s="5"/>
    </row>
    <row r="56" spans="1:8" ht="19.95" customHeight="1" x14ac:dyDescent="0.25">
      <c r="A56" s="5" t="s">
        <v>336</v>
      </c>
      <c r="B56" s="5" t="s">
        <v>424</v>
      </c>
      <c r="C56" s="5">
        <v>1990</v>
      </c>
      <c r="D56" s="5" t="str">
        <f>VLOOKUP(E56,département!$A$2:$C$102,3,0)</f>
        <v>Pays de la Loire</v>
      </c>
      <c r="E56" s="12">
        <v>72</v>
      </c>
      <c r="F56" s="5" t="str">
        <f>VLOOKUP(E56,département!$A$2:$C$102,2,0)</f>
        <v>Sarthe</v>
      </c>
      <c r="G56" s="4">
        <v>1</v>
      </c>
      <c r="H56" s="5"/>
    </row>
    <row r="57" spans="1:8" ht="19.95" customHeight="1" x14ac:dyDescent="0.25">
      <c r="A57" s="5" t="s">
        <v>30</v>
      </c>
      <c r="B57" s="5" t="s">
        <v>461</v>
      </c>
      <c r="C57" s="5">
        <v>1992</v>
      </c>
      <c r="D57" s="5" t="str">
        <f>VLOOKUP(E57,département!$A$2:$C$102,3,0)</f>
        <v>Occitanie</v>
      </c>
      <c r="E57" s="12">
        <v>31</v>
      </c>
      <c r="F57" s="5" t="str">
        <f>VLOOKUP(E57,département!$A$2:$C$102,2,0)</f>
        <v>Haute-Garonne</v>
      </c>
      <c r="G57" s="4">
        <v>1</v>
      </c>
      <c r="H57" s="5"/>
    </row>
    <row r="58" spans="1:8" ht="19.95" customHeight="1" x14ac:dyDescent="0.25">
      <c r="A58" s="5" t="s">
        <v>31</v>
      </c>
      <c r="B58" s="5" t="s">
        <v>425</v>
      </c>
      <c r="C58" s="5">
        <v>1990</v>
      </c>
      <c r="D58" s="5" t="str">
        <f>VLOOKUP(E58,département!$A$2:$C$102,3,0)</f>
        <v>Centre-Val de Loire</v>
      </c>
      <c r="E58" s="12">
        <v>41</v>
      </c>
      <c r="F58" s="5" t="str">
        <f>VLOOKUP(E58,département!$A$2:$C$102,2,0)</f>
        <v>Loir-et-Cher</v>
      </c>
      <c r="G58" s="4">
        <v>1</v>
      </c>
      <c r="H58" s="5"/>
    </row>
    <row r="59" spans="1:8" ht="19.95" customHeight="1" x14ac:dyDescent="0.25">
      <c r="A59" s="5" t="s">
        <v>347</v>
      </c>
      <c r="B59" s="5" t="s">
        <v>462</v>
      </c>
      <c r="C59" s="5">
        <v>1996</v>
      </c>
      <c r="D59" s="5" t="str">
        <f>VLOOKUP(E59,département!$A$2:$C$102,3,0)</f>
        <v>Normandie</v>
      </c>
      <c r="E59" s="12">
        <v>27</v>
      </c>
      <c r="F59" s="5" t="str">
        <f>VLOOKUP(E59,département!$A$2:$C$102,2,0)</f>
        <v>Eure</v>
      </c>
      <c r="G59" s="4">
        <v>1</v>
      </c>
      <c r="H59" s="5"/>
    </row>
    <row r="60" spans="1:8" ht="19.95" customHeight="1" x14ac:dyDescent="0.25">
      <c r="A60" s="5" t="s">
        <v>345</v>
      </c>
      <c r="B60" s="7" t="s">
        <v>581</v>
      </c>
      <c r="C60" s="5">
        <v>1996</v>
      </c>
      <c r="D60" s="5" t="str">
        <f>VLOOKUP(E60,département!$A$2:$C$102,3,0)</f>
        <v>Centre-Val de Loire</v>
      </c>
      <c r="E60" s="12">
        <v>28</v>
      </c>
      <c r="F60" s="5" t="str">
        <f>VLOOKUP(E60,département!$A$2:$C$102,2,0)</f>
        <v>Eure-et-Loir</v>
      </c>
      <c r="G60" s="4">
        <v>1</v>
      </c>
      <c r="H60" s="5"/>
    </row>
    <row r="61" spans="1:8" ht="19.95" customHeight="1" x14ac:dyDescent="0.25">
      <c r="A61" s="5" t="s">
        <v>346</v>
      </c>
      <c r="B61" s="7" t="s">
        <v>582</v>
      </c>
      <c r="C61" s="5">
        <v>1996</v>
      </c>
      <c r="D61" s="5" t="str">
        <f>VLOOKUP(E61,département!$A$2:$C$102,3,0)</f>
        <v>Centre-Val de Loire</v>
      </c>
      <c r="E61" s="12">
        <v>36</v>
      </c>
      <c r="F61" s="5" t="str">
        <f>VLOOKUP(E61,département!$A$2:$C$102,2,0)</f>
        <v>Indre</v>
      </c>
      <c r="G61" s="4">
        <v>1</v>
      </c>
      <c r="H61" s="5"/>
    </row>
    <row r="62" spans="1:8" ht="19.95" customHeight="1" x14ac:dyDescent="0.25">
      <c r="A62" s="5" t="s">
        <v>32</v>
      </c>
      <c r="B62" s="7" t="s">
        <v>583</v>
      </c>
      <c r="C62" s="5">
        <v>2001</v>
      </c>
      <c r="D62" s="5" t="str">
        <f>VLOOKUP(E62,département!$A$2:$C$102,3,0)</f>
        <v>Centre-Val de Loire</v>
      </c>
      <c r="E62" s="12">
        <v>36</v>
      </c>
      <c r="F62" s="5" t="str">
        <f>VLOOKUP(E62,département!$A$2:$C$102,2,0)</f>
        <v>Indre</v>
      </c>
      <c r="G62" s="4">
        <v>1</v>
      </c>
      <c r="H62" s="5"/>
    </row>
    <row r="63" spans="1:8" ht="19.95" customHeight="1" x14ac:dyDescent="0.25">
      <c r="A63" s="5" t="s">
        <v>33</v>
      </c>
      <c r="B63" s="7" t="s">
        <v>584</v>
      </c>
      <c r="C63" s="5">
        <v>2001</v>
      </c>
      <c r="D63" s="5" t="str">
        <f>VLOOKUP(E63,département!$A$2:$C$102,3,0)</f>
        <v>Centre-Val de Loire</v>
      </c>
      <c r="E63" s="12">
        <v>36</v>
      </c>
      <c r="F63" s="5" t="str">
        <f>VLOOKUP(E63,département!$A$2:$C$102,2,0)</f>
        <v>Indre</v>
      </c>
      <c r="G63" s="4">
        <v>1</v>
      </c>
      <c r="H63" s="5"/>
    </row>
    <row r="64" spans="1:8" ht="19.95" customHeight="1" x14ac:dyDescent="0.25">
      <c r="A64" s="5" t="s">
        <v>348</v>
      </c>
      <c r="B64" s="7" t="s">
        <v>585</v>
      </c>
      <c r="C64" s="5">
        <v>1990</v>
      </c>
      <c r="D64" s="5" t="str">
        <f>VLOOKUP(E64,département!$A$2:$C$102,3,0)</f>
        <v>Centre-Val de Loire</v>
      </c>
      <c r="E64" s="12">
        <v>36</v>
      </c>
      <c r="F64" s="5" t="str">
        <f>VLOOKUP(E64,département!$A$2:$C$102,2,0)</f>
        <v>Indre</v>
      </c>
      <c r="G64" s="4">
        <v>1</v>
      </c>
      <c r="H64" s="5"/>
    </row>
    <row r="65" spans="1:8" ht="19.95" customHeight="1" x14ac:dyDescent="0.25">
      <c r="A65" s="5" t="s">
        <v>34</v>
      </c>
      <c r="B65" s="7" t="s">
        <v>586</v>
      </c>
      <c r="C65" s="5">
        <v>1990</v>
      </c>
      <c r="D65" s="5" t="str">
        <f>VLOOKUP(E65,département!$A$2:$C$102,3,0)</f>
        <v>Centre-Val de Loire</v>
      </c>
      <c r="E65" s="12">
        <v>36</v>
      </c>
      <c r="F65" s="5" t="str">
        <f>VLOOKUP(E65,département!$A$2:$C$102,2,0)</f>
        <v>Indre</v>
      </c>
      <c r="G65" s="4">
        <v>1</v>
      </c>
      <c r="H65" s="5"/>
    </row>
    <row r="66" spans="1:8" ht="19.95" customHeight="1" x14ac:dyDescent="0.25">
      <c r="A66" s="5" t="s">
        <v>35</v>
      </c>
      <c r="B66" s="5" t="s">
        <v>463</v>
      </c>
      <c r="C66" s="5">
        <v>1995</v>
      </c>
      <c r="D66" s="5" t="str">
        <f>VLOOKUP(E66,département!$A$2:$C$102,3,0)</f>
        <v>Occitanie</v>
      </c>
      <c r="E66" s="12">
        <v>46</v>
      </c>
      <c r="F66" s="5" t="str">
        <f>VLOOKUP(E66,département!$A$2:$C$102,2,0)</f>
        <v>Lot</v>
      </c>
      <c r="G66" s="4">
        <v>1</v>
      </c>
      <c r="H66" s="5"/>
    </row>
    <row r="67" spans="1:8" ht="19.95" customHeight="1" x14ac:dyDescent="0.25">
      <c r="A67" s="5" t="s">
        <v>676</v>
      </c>
      <c r="B67" s="5" t="s">
        <v>678</v>
      </c>
      <c r="C67" s="5">
        <v>2004</v>
      </c>
      <c r="D67" s="5" t="str">
        <f>VLOOKUP(E67,département!$A$2:$C$102,3,0)</f>
        <v>Hauts-de-France</v>
      </c>
      <c r="E67" s="12">
        <v>80</v>
      </c>
      <c r="F67" s="5" t="str">
        <f>VLOOKUP(E67,département!$A$2:$C$102,2,0)</f>
        <v>Somme</v>
      </c>
      <c r="G67" s="4">
        <v>1</v>
      </c>
      <c r="H67" s="5"/>
    </row>
    <row r="68" spans="1:8" ht="19.95" customHeight="1" x14ac:dyDescent="0.25">
      <c r="A68" s="5" t="s">
        <v>677</v>
      </c>
      <c r="B68" s="5" t="s">
        <v>679</v>
      </c>
      <c r="C68" s="5">
        <v>2004</v>
      </c>
      <c r="D68" s="5" t="str">
        <f>VLOOKUP(E68,département!$A$2:$C$102,3,0)</f>
        <v>Normandie</v>
      </c>
      <c r="E68" s="12">
        <v>76</v>
      </c>
      <c r="F68" s="5" t="str">
        <f>VLOOKUP(E68,département!$A$2:$C$102,2,0)</f>
        <v>Seine-Maritime</v>
      </c>
      <c r="G68" s="4">
        <v>1</v>
      </c>
      <c r="H68" s="5"/>
    </row>
    <row r="69" spans="1:8" ht="19.95" customHeight="1" x14ac:dyDescent="0.25">
      <c r="A69" s="5" t="s">
        <v>349</v>
      </c>
      <c r="B69" s="5" t="s">
        <v>464</v>
      </c>
      <c r="C69" s="5">
        <v>1998</v>
      </c>
      <c r="D69" s="5" t="str">
        <f>VLOOKUP(E69,département!$A$2:$C$102,3,0)</f>
        <v>Nouvelle-Aquitaine</v>
      </c>
      <c r="E69" s="12">
        <v>19</v>
      </c>
      <c r="F69" s="5" t="str">
        <f>VLOOKUP(E69,département!$A$2:$C$102,2,0)</f>
        <v>Corrèze</v>
      </c>
      <c r="G69" s="4">
        <v>2</v>
      </c>
      <c r="H69" s="5"/>
    </row>
    <row r="70" spans="1:8" ht="19.95" customHeight="1" x14ac:dyDescent="0.25">
      <c r="A70" s="5" t="s">
        <v>350</v>
      </c>
      <c r="B70" s="5" t="s">
        <v>465</v>
      </c>
      <c r="C70" s="5">
        <v>1998</v>
      </c>
      <c r="D70" s="5" t="str">
        <f>VLOOKUP(E70,département!$A$2:$C$102,3,0)</f>
        <v>Nouvelle-Aquitaine</v>
      </c>
      <c r="E70" s="12">
        <v>19</v>
      </c>
      <c r="F70" s="5" t="str">
        <f>VLOOKUP(E70,département!$A$2:$C$102,2,0)</f>
        <v>Corrèze</v>
      </c>
      <c r="G70" s="4">
        <v>2</v>
      </c>
      <c r="H70" s="5"/>
    </row>
    <row r="71" spans="1:8" ht="19.95" customHeight="1" x14ac:dyDescent="0.25">
      <c r="A71" s="5" t="s">
        <v>351</v>
      </c>
      <c r="B71" s="5" t="s">
        <v>466</v>
      </c>
      <c r="C71" s="5">
        <v>2001</v>
      </c>
      <c r="D71" s="5" t="str">
        <f>VLOOKUP(E71,département!$A$2:$C$102,3,0)</f>
        <v>Occitanie</v>
      </c>
      <c r="E71" s="12">
        <v>46</v>
      </c>
      <c r="F71" s="5" t="str">
        <f>VLOOKUP(E71,département!$A$2:$C$102,2,0)</f>
        <v>Lot</v>
      </c>
      <c r="G71" s="4">
        <v>2</v>
      </c>
      <c r="H71" s="5"/>
    </row>
    <row r="72" spans="1:8" ht="19.95" customHeight="1" x14ac:dyDescent="0.25">
      <c r="A72" s="5" t="s">
        <v>36</v>
      </c>
      <c r="B72" s="5" t="s">
        <v>467</v>
      </c>
      <c r="C72" s="5">
        <v>1986</v>
      </c>
      <c r="D72" s="5" t="str">
        <f>VLOOKUP(E72,département!$A$2:$C$102,3,0)</f>
        <v>Occitanie</v>
      </c>
      <c r="E72" s="12">
        <v>82</v>
      </c>
      <c r="F72" s="5" t="str">
        <f>VLOOKUP(E72,département!$A$2:$C$102,2,0)</f>
        <v>Tarn-et-Garonne</v>
      </c>
      <c r="G72" s="4">
        <v>2</v>
      </c>
      <c r="H72" s="5"/>
    </row>
    <row r="73" spans="1:8" ht="19.95" customHeight="1" x14ac:dyDescent="0.25">
      <c r="A73" s="5" t="s">
        <v>37</v>
      </c>
      <c r="B73" s="5" t="s">
        <v>468</v>
      </c>
      <c r="C73" s="5">
        <v>1987</v>
      </c>
      <c r="D73" s="5" t="str">
        <f>VLOOKUP(E73,département!$A$2:$C$102,3,0)</f>
        <v>Occitanie</v>
      </c>
      <c r="E73" s="12">
        <v>82</v>
      </c>
      <c r="F73" s="5" t="str">
        <f>VLOOKUP(E73,département!$A$2:$C$102,2,0)</f>
        <v>Tarn-et-Garonne</v>
      </c>
      <c r="G73" s="4">
        <v>2</v>
      </c>
      <c r="H73" s="5"/>
    </row>
    <row r="74" spans="1:8" ht="19.95" customHeight="1" x14ac:dyDescent="0.25">
      <c r="A74" s="5" t="s">
        <v>352</v>
      </c>
      <c r="B74" s="5" t="s">
        <v>469</v>
      </c>
      <c r="C74" s="5">
        <v>2001</v>
      </c>
      <c r="D74" s="5" t="str">
        <f>VLOOKUP(E74,département!$A$2:$C$102,3,0)</f>
        <v>Centre-Val de Loire</v>
      </c>
      <c r="E74" s="12">
        <v>45</v>
      </c>
      <c r="F74" s="5" t="str">
        <f>VLOOKUP(E74,département!$A$2:$C$102,2,0)</f>
        <v>Loiret</v>
      </c>
      <c r="G74" s="4">
        <v>1</v>
      </c>
      <c r="H74" s="5"/>
    </row>
    <row r="75" spans="1:8" ht="19.95" customHeight="1" x14ac:dyDescent="0.25">
      <c r="A75" s="5" t="s">
        <v>353</v>
      </c>
      <c r="B75" s="5" t="s">
        <v>470</v>
      </c>
      <c r="C75" s="5">
        <v>2004</v>
      </c>
      <c r="D75" s="5" t="str">
        <f>VLOOKUP(E75,département!$A$2:$C$102,3,0)</f>
        <v>Occitanie</v>
      </c>
      <c r="E75" s="12">
        <v>46</v>
      </c>
      <c r="F75" s="5" t="str">
        <f>VLOOKUP(E75,département!$A$2:$C$102,2,0)</f>
        <v>Lot</v>
      </c>
      <c r="G75" s="4">
        <v>2</v>
      </c>
      <c r="H75" s="5"/>
    </row>
    <row r="76" spans="1:8" ht="19.95" customHeight="1" x14ac:dyDescent="0.25">
      <c r="A76" s="5" t="s">
        <v>38</v>
      </c>
      <c r="B76" s="5" t="s">
        <v>471</v>
      </c>
      <c r="C76" s="5">
        <v>1985</v>
      </c>
      <c r="D76" s="5" t="str">
        <f>VLOOKUP(E76,département!$A$2:$C$102,3,0)</f>
        <v>Occitanie</v>
      </c>
      <c r="E76" s="12">
        <v>12</v>
      </c>
      <c r="F76" s="5" t="str">
        <f>VLOOKUP(E76,département!$A$2:$C$102,2,0)</f>
        <v>Aveyron</v>
      </c>
      <c r="G76" s="4">
        <v>2</v>
      </c>
      <c r="H76" s="5"/>
    </row>
    <row r="77" spans="1:8" ht="19.95" customHeight="1" x14ac:dyDescent="0.25">
      <c r="A77" s="5" t="s">
        <v>39</v>
      </c>
      <c r="B77" s="5" t="s">
        <v>472</v>
      </c>
      <c r="C77" s="5">
        <v>1984</v>
      </c>
      <c r="D77" s="5" t="str">
        <f>VLOOKUP(E77,département!$A$2:$C$102,3,0)</f>
        <v>Occitanie</v>
      </c>
      <c r="E77" s="12">
        <v>82</v>
      </c>
      <c r="F77" s="5" t="str">
        <f>VLOOKUP(E77,département!$A$2:$C$102,2,0)</f>
        <v>Tarn-et-Garonne</v>
      </c>
      <c r="G77" s="4">
        <v>2</v>
      </c>
      <c r="H77" s="5"/>
    </row>
    <row r="78" spans="1:8" ht="19.95" customHeight="1" x14ac:dyDescent="0.25">
      <c r="A78" s="5" t="s">
        <v>40</v>
      </c>
      <c r="B78" s="7" t="s">
        <v>587</v>
      </c>
      <c r="C78" s="5">
        <v>1985</v>
      </c>
      <c r="D78" s="5" t="str">
        <f>VLOOKUP(E78,département!$A$2:$C$102,3,0)</f>
        <v>Occitanie</v>
      </c>
      <c r="E78" s="12">
        <v>81</v>
      </c>
      <c r="F78" s="5" t="str">
        <f>VLOOKUP(E78,département!$A$2:$C$102,2,0)</f>
        <v>Tarn</v>
      </c>
      <c r="G78" s="4">
        <v>1</v>
      </c>
      <c r="H78" s="5"/>
    </row>
    <row r="79" spans="1:8" ht="19.95" customHeight="1" x14ac:dyDescent="0.25">
      <c r="A79" s="5" t="s">
        <v>41</v>
      </c>
      <c r="B79" s="7" t="s">
        <v>588</v>
      </c>
      <c r="C79" s="5">
        <v>1985</v>
      </c>
      <c r="D79" s="5" t="str">
        <f>VLOOKUP(E79,département!$A$2:$C$102,3,0)</f>
        <v>Occitanie</v>
      </c>
      <c r="E79" s="12">
        <v>81</v>
      </c>
      <c r="F79" s="5" t="str">
        <f>VLOOKUP(E79,département!$A$2:$C$102,2,0)</f>
        <v>Tarn</v>
      </c>
      <c r="G79" s="4">
        <v>2</v>
      </c>
      <c r="H79" s="5"/>
    </row>
    <row r="80" spans="1:8" ht="19.95" customHeight="1" x14ac:dyDescent="0.25">
      <c r="A80" s="5" t="s">
        <v>656</v>
      </c>
      <c r="B80" s="7" t="s">
        <v>658</v>
      </c>
      <c r="C80" s="5">
        <v>2004</v>
      </c>
      <c r="D80" s="5" t="str">
        <f>VLOOKUP(E80,département!$A$2:$C$102,3,0)</f>
        <v>Hauts-de-France</v>
      </c>
      <c r="E80" s="12">
        <v>59</v>
      </c>
      <c r="F80" s="5" t="str">
        <f>VLOOKUP(E80,département!$A$2:$C$102,2,0)</f>
        <v>Nord</v>
      </c>
      <c r="G80" s="4">
        <v>1</v>
      </c>
      <c r="H80" s="5"/>
    </row>
    <row r="81" spans="1:8" ht="19.95" customHeight="1" x14ac:dyDescent="0.25">
      <c r="A81" s="5" t="s">
        <v>657</v>
      </c>
      <c r="B81" s="7" t="s">
        <v>659</v>
      </c>
      <c r="C81" s="5">
        <v>2006</v>
      </c>
      <c r="D81" s="5" t="str">
        <f>VLOOKUP(E81,département!$A$2:$C$102,3,0)</f>
        <v>Hauts-de-France</v>
      </c>
      <c r="E81" s="12">
        <v>62</v>
      </c>
      <c r="F81" s="5" t="str">
        <f>VLOOKUP(E81,département!$A$2:$C$102,2,0)</f>
        <v>Pas-de-Calais</v>
      </c>
      <c r="G81" s="4">
        <v>1</v>
      </c>
      <c r="H81" s="5"/>
    </row>
    <row r="82" spans="1:8" ht="19.95" customHeight="1" x14ac:dyDescent="0.25">
      <c r="A82" s="5" t="s">
        <v>354</v>
      </c>
      <c r="B82" s="5" t="s">
        <v>473</v>
      </c>
      <c r="C82" s="5">
        <v>2001</v>
      </c>
      <c r="D82" s="5" t="str">
        <f>VLOOKUP(E82,département!$A$2:$C$102,3,0)</f>
        <v>Hauts-de-France</v>
      </c>
      <c r="E82" s="12">
        <v>80</v>
      </c>
      <c r="F82" s="5" t="str">
        <f>VLOOKUP(E82,département!$A$2:$C$102,2,0)</f>
        <v>Somme</v>
      </c>
      <c r="G82" s="4">
        <v>1</v>
      </c>
      <c r="H82" s="5"/>
    </row>
    <row r="83" spans="1:8" ht="19.95" customHeight="1" x14ac:dyDescent="0.25">
      <c r="A83" s="5" t="s">
        <v>42</v>
      </c>
      <c r="B83" s="5" t="s">
        <v>474</v>
      </c>
      <c r="C83" s="5">
        <v>1994</v>
      </c>
      <c r="D83" s="5" t="str">
        <f>VLOOKUP(E83,département!$A$2:$C$102,3,0)</f>
        <v>Auvergne-Rhône-Alpes</v>
      </c>
      <c r="E83" s="12">
        <v>15</v>
      </c>
      <c r="F83" s="5" t="str">
        <f>VLOOKUP(E83,département!$A$2:$C$102,2,0)</f>
        <v>Cantal</v>
      </c>
      <c r="G83" s="4">
        <v>1</v>
      </c>
      <c r="H83" s="5"/>
    </row>
    <row r="84" spans="1:8" ht="19.95" customHeight="1" x14ac:dyDescent="0.25">
      <c r="A84" s="5" t="s">
        <v>43</v>
      </c>
      <c r="B84" s="5" t="s">
        <v>475</v>
      </c>
      <c r="C84" s="5">
        <v>1986</v>
      </c>
      <c r="D84" s="5" t="str">
        <f>VLOOKUP(E84,département!$A$2:$C$102,3,0)</f>
        <v>Auvergne-Rhône-Alpes</v>
      </c>
      <c r="E84" s="12">
        <v>15</v>
      </c>
      <c r="F84" s="5" t="str">
        <f>VLOOKUP(E84,département!$A$2:$C$102,2,0)</f>
        <v>Cantal</v>
      </c>
      <c r="G84" s="4">
        <v>1</v>
      </c>
      <c r="H84" s="5"/>
    </row>
    <row r="85" spans="1:8" ht="19.95" customHeight="1" x14ac:dyDescent="0.25">
      <c r="A85" s="5" t="s">
        <v>44</v>
      </c>
      <c r="B85" s="5" t="s">
        <v>476</v>
      </c>
      <c r="C85" s="5">
        <v>1994</v>
      </c>
      <c r="D85" s="5" t="str">
        <f>VLOOKUP(E85,département!$A$2:$C$102,3,0)</f>
        <v>Auvergne-Rhône-Alpes</v>
      </c>
      <c r="E85" s="12">
        <v>15</v>
      </c>
      <c r="F85" s="5" t="str">
        <f>VLOOKUP(E85,département!$A$2:$C$102,2,0)</f>
        <v>Cantal</v>
      </c>
      <c r="G85" s="4">
        <v>1</v>
      </c>
      <c r="H85" s="5"/>
    </row>
    <row r="86" spans="1:8" ht="19.95" customHeight="1" x14ac:dyDescent="0.25">
      <c r="A86" s="5" t="s">
        <v>45</v>
      </c>
      <c r="B86" s="5" t="s">
        <v>477</v>
      </c>
      <c r="C86" s="5">
        <v>1987</v>
      </c>
      <c r="D86" s="5" t="str">
        <f>VLOOKUP(E86,département!$A$2:$C$102,3,0)</f>
        <v>Auvergne-Rhône-Alpes</v>
      </c>
      <c r="E86" s="12">
        <v>15</v>
      </c>
      <c r="F86" s="5" t="str">
        <f>VLOOKUP(E86,département!$A$2:$C$102,2,0)</f>
        <v>Cantal</v>
      </c>
      <c r="G86" s="4">
        <v>1</v>
      </c>
      <c r="H86" s="5"/>
    </row>
    <row r="87" spans="1:8" ht="19.95" customHeight="1" x14ac:dyDescent="0.25">
      <c r="A87" s="5" t="s">
        <v>46</v>
      </c>
      <c r="B87" s="5" t="s">
        <v>478</v>
      </c>
      <c r="C87" s="5">
        <v>1985</v>
      </c>
      <c r="D87" s="5" t="str">
        <f>VLOOKUP(E87,département!$A$2:$C$102,3,0)</f>
        <v>Occitanie</v>
      </c>
      <c r="E87" s="12">
        <v>12</v>
      </c>
      <c r="F87" s="5" t="str">
        <f>VLOOKUP(E87,département!$A$2:$C$102,2,0)</f>
        <v>Aveyron</v>
      </c>
      <c r="G87" s="4">
        <v>1</v>
      </c>
      <c r="H87" s="5"/>
    </row>
    <row r="88" spans="1:8" ht="19.95" customHeight="1" x14ac:dyDescent="0.25">
      <c r="A88" s="5" t="s">
        <v>47</v>
      </c>
      <c r="B88" s="5" t="s">
        <v>479</v>
      </c>
      <c r="C88" s="5">
        <v>1985</v>
      </c>
      <c r="D88" s="5" t="str">
        <f>VLOOKUP(E88,département!$A$2:$C$102,3,0)</f>
        <v>Occitanie</v>
      </c>
      <c r="E88" s="12">
        <v>12</v>
      </c>
      <c r="F88" s="5" t="str">
        <f>VLOOKUP(E88,département!$A$2:$C$102,2,0)</f>
        <v>Aveyron</v>
      </c>
      <c r="G88" s="4">
        <v>1</v>
      </c>
      <c r="H88" s="5"/>
    </row>
    <row r="89" spans="1:8" ht="19.95" customHeight="1" x14ac:dyDescent="0.25">
      <c r="A89" s="5" t="s">
        <v>48</v>
      </c>
      <c r="B89" s="7" t="s">
        <v>589</v>
      </c>
      <c r="C89" s="5">
        <v>1996</v>
      </c>
      <c r="D89" s="5" t="str">
        <f>VLOOKUP(E89,département!$A$2:$C$102,3,0)</f>
        <v>Occitanie</v>
      </c>
      <c r="E89" s="12">
        <v>12</v>
      </c>
      <c r="F89" s="5" t="str">
        <f>VLOOKUP(E89,département!$A$2:$C$102,2,0)</f>
        <v>Aveyron</v>
      </c>
      <c r="G89" s="4">
        <v>1</v>
      </c>
      <c r="H89" s="5"/>
    </row>
    <row r="90" spans="1:8" ht="19.95" customHeight="1" x14ac:dyDescent="0.25">
      <c r="A90" s="5" t="s">
        <v>590</v>
      </c>
      <c r="B90" s="7" t="s">
        <v>591</v>
      </c>
      <c r="C90" s="5">
        <v>2005</v>
      </c>
      <c r="D90" s="5" t="str">
        <f>VLOOKUP(E90,département!$A$2:$C$102,3,0)</f>
        <v>Occitanie</v>
      </c>
      <c r="E90" s="12">
        <v>11</v>
      </c>
      <c r="F90" s="5" t="str">
        <f>VLOOKUP(E90,département!$A$2:$C$102,2,0)</f>
        <v>Aude</v>
      </c>
      <c r="G90" s="4">
        <v>1</v>
      </c>
      <c r="H90" s="5"/>
    </row>
    <row r="91" spans="1:8" ht="19.95" customHeight="1" x14ac:dyDescent="0.25">
      <c r="A91" s="5" t="s">
        <v>355</v>
      </c>
      <c r="B91" s="5" t="s">
        <v>480</v>
      </c>
      <c r="C91" s="5">
        <v>2004</v>
      </c>
      <c r="D91" s="5" t="str">
        <f>VLOOKUP(E91,département!$A$2:$C$102,3,0)</f>
        <v>Hauts-de-France</v>
      </c>
      <c r="E91" s="12">
        <v>59</v>
      </c>
      <c r="F91" s="5" t="str">
        <f>VLOOKUP(E91,département!$A$2:$C$102,2,0)</f>
        <v>Nord</v>
      </c>
      <c r="G91" s="4">
        <v>2</v>
      </c>
      <c r="H91" s="7" t="s">
        <v>13</v>
      </c>
    </row>
    <row r="92" spans="1:8" ht="19.95" customHeight="1" x14ac:dyDescent="0.25">
      <c r="A92" s="5" t="s">
        <v>356</v>
      </c>
      <c r="B92" s="5" t="s">
        <v>481</v>
      </c>
      <c r="C92" s="5">
        <v>2004</v>
      </c>
      <c r="D92" s="5" t="str">
        <f>VLOOKUP(E92,département!$A$2:$C$102,3,0)</f>
        <v>Hauts-de-France</v>
      </c>
      <c r="E92" s="12">
        <v>59</v>
      </c>
      <c r="F92" s="5" t="str">
        <f>VLOOKUP(E92,département!$A$2:$C$102,2,0)</f>
        <v>Nord</v>
      </c>
      <c r="G92" s="4">
        <v>2</v>
      </c>
      <c r="H92" s="5"/>
    </row>
    <row r="93" spans="1:8" ht="19.95" customHeight="1" x14ac:dyDescent="0.25">
      <c r="A93" s="5" t="s">
        <v>357</v>
      </c>
      <c r="B93" s="5" t="s">
        <v>482</v>
      </c>
      <c r="C93" s="5">
        <v>2004</v>
      </c>
      <c r="D93" s="5" t="str">
        <f>VLOOKUP(E93,département!$A$2:$C$102,3,0)</f>
        <v>Hauts-de-France</v>
      </c>
      <c r="E93" s="12">
        <v>59</v>
      </c>
      <c r="F93" s="5" t="str">
        <f>VLOOKUP(E93,département!$A$2:$C$102,2,0)</f>
        <v>Nord</v>
      </c>
      <c r="G93" s="4">
        <v>2</v>
      </c>
      <c r="H93" s="5"/>
    </row>
    <row r="94" spans="1:8" ht="19.95" customHeight="1" x14ac:dyDescent="0.25">
      <c r="A94" s="5" t="s">
        <v>358</v>
      </c>
      <c r="B94" s="7" t="s">
        <v>592</v>
      </c>
      <c r="C94" s="5">
        <v>1988</v>
      </c>
      <c r="D94" s="5" t="str">
        <f>VLOOKUP(E94,département!$A$2:$C$102,3,0)</f>
        <v>Centre-Val de Loire</v>
      </c>
      <c r="E94" s="12">
        <v>45</v>
      </c>
      <c r="F94" s="5" t="str">
        <f>VLOOKUP(E94,département!$A$2:$C$102,2,0)</f>
        <v>Loiret</v>
      </c>
      <c r="G94" s="4">
        <v>1</v>
      </c>
      <c r="H94" s="5"/>
    </row>
    <row r="95" spans="1:8" ht="19.95" customHeight="1" x14ac:dyDescent="0.25">
      <c r="A95" s="5" t="s">
        <v>359</v>
      </c>
      <c r="B95" s="5" t="s">
        <v>483</v>
      </c>
      <c r="C95" s="5">
        <v>2006</v>
      </c>
      <c r="D95" s="5" t="str">
        <f>VLOOKUP(E95,département!$A$2:$C$102,3,0)</f>
        <v>Auvergne-Rhône-Alpes</v>
      </c>
      <c r="E95" s="12">
        <v>63</v>
      </c>
      <c r="F95" s="5" t="str">
        <f>VLOOKUP(E95,département!$A$2:$C$102,2,0)</f>
        <v>Puy-de-Dôme</v>
      </c>
      <c r="G95" s="4">
        <v>2</v>
      </c>
      <c r="H95" s="5"/>
    </row>
    <row r="96" spans="1:8" ht="19.95" customHeight="1" x14ac:dyDescent="0.25">
      <c r="A96" s="5" t="s">
        <v>49</v>
      </c>
      <c r="B96" s="5" t="s">
        <v>484</v>
      </c>
      <c r="C96" s="5">
        <v>1997</v>
      </c>
      <c r="D96" s="5" t="str">
        <f>VLOOKUP(E96,département!$A$2:$C$102,3,0)</f>
        <v>Auvergne-Rhône-Alpes</v>
      </c>
      <c r="E96" s="12">
        <v>15</v>
      </c>
      <c r="F96" s="5" t="str">
        <f>VLOOKUP(E96,département!$A$2:$C$102,2,0)</f>
        <v>Cantal</v>
      </c>
      <c r="G96" s="4">
        <v>1</v>
      </c>
      <c r="H96" s="5"/>
    </row>
    <row r="97" spans="1:8" ht="19.95" customHeight="1" x14ac:dyDescent="0.25">
      <c r="A97" s="5" t="s">
        <v>360</v>
      </c>
      <c r="B97" s="5" t="s">
        <v>485</v>
      </c>
      <c r="C97" s="5">
        <v>2005</v>
      </c>
      <c r="D97" s="5" t="str">
        <f>VLOOKUP(E97,département!$A$2:$C$102,3,0)</f>
        <v>Occitanie</v>
      </c>
      <c r="E97" s="12">
        <v>12</v>
      </c>
      <c r="F97" s="5" t="str">
        <f>VLOOKUP(E97,département!$A$2:$C$102,2,0)</f>
        <v>Aveyron</v>
      </c>
      <c r="G97" s="4">
        <v>1</v>
      </c>
      <c r="H97" s="5"/>
    </row>
    <row r="98" spans="1:8" ht="19.95" customHeight="1" x14ac:dyDescent="0.25">
      <c r="A98" s="5" t="s">
        <v>50</v>
      </c>
      <c r="B98" s="5" t="s">
        <v>486</v>
      </c>
      <c r="C98" s="5">
        <v>1984</v>
      </c>
      <c r="D98" s="5" t="str">
        <f>VLOOKUP(E98,département!$A$2:$C$102,3,0)</f>
        <v>Occitanie</v>
      </c>
      <c r="E98" s="12">
        <v>12</v>
      </c>
      <c r="F98" s="5" t="str">
        <f>VLOOKUP(E98,département!$A$2:$C$102,2,0)</f>
        <v>Aveyron</v>
      </c>
      <c r="G98" s="4">
        <v>1</v>
      </c>
      <c r="H98" s="5"/>
    </row>
    <row r="99" spans="1:8" ht="19.95" customHeight="1" x14ac:dyDescent="0.25">
      <c r="A99" s="5" t="s">
        <v>51</v>
      </c>
      <c r="B99" s="7" t="s">
        <v>593</v>
      </c>
      <c r="C99" s="5">
        <v>1985</v>
      </c>
      <c r="D99" s="5" t="str">
        <f>VLOOKUP(E99,département!$A$2:$C$102,3,0)</f>
        <v>Occitanie</v>
      </c>
      <c r="E99" s="12">
        <v>12</v>
      </c>
      <c r="F99" s="5" t="str">
        <f>VLOOKUP(E99,département!$A$2:$C$102,2,0)</f>
        <v>Aveyron</v>
      </c>
      <c r="G99" s="4">
        <v>1</v>
      </c>
      <c r="H99" s="5"/>
    </row>
    <row r="100" spans="1:8" ht="19.95" customHeight="1" x14ac:dyDescent="0.25">
      <c r="A100" s="5" t="s">
        <v>52</v>
      </c>
      <c r="B100" s="7" t="s">
        <v>594</v>
      </c>
      <c r="C100" s="5">
        <v>1985</v>
      </c>
      <c r="D100" s="5" t="str">
        <f>VLOOKUP(E100,département!$A$2:$C$102,3,0)</f>
        <v>Occitanie</v>
      </c>
      <c r="E100" s="12">
        <v>12</v>
      </c>
      <c r="F100" s="5" t="str">
        <f>VLOOKUP(E100,département!$A$2:$C$102,2,0)</f>
        <v>Aveyron</v>
      </c>
      <c r="G100" s="4">
        <v>1</v>
      </c>
      <c r="H100" s="5"/>
    </row>
    <row r="101" spans="1:8" ht="19.95" customHeight="1" x14ac:dyDescent="0.25">
      <c r="A101" s="5" t="s">
        <v>361</v>
      </c>
      <c r="B101" s="5" t="s">
        <v>487</v>
      </c>
      <c r="C101" s="5">
        <v>2004</v>
      </c>
      <c r="D101" s="5" t="str">
        <f>VLOOKUP(E101,département!$A$2:$C$102,3,0)</f>
        <v>Bourgogne-Franche-Comté</v>
      </c>
      <c r="E101" s="12">
        <v>89</v>
      </c>
      <c r="F101" s="5" t="str">
        <f>VLOOKUP(E101,département!$A$2:$C$102,2,0)</f>
        <v>Yonne</v>
      </c>
      <c r="G101" s="4">
        <v>1</v>
      </c>
      <c r="H101" s="5"/>
    </row>
    <row r="102" spans="1:8" ht="19.95" customHeight="1" x14ac:dyDescent="0.25">
      <c r="A102" s="5" t="s">
        <v>362</v>
      </c>
      <c r="B102" s="5" t="s">
        <v>488</v>
      </c>
      <c r="C102" s="5">
        <v>2004</v>
      </c>
      <c r="D102" s="5" t="str">
        <f>VLOOKUP(E102,département!$A$2:$C$102,3,0)</f>
        <v>Bourgogne-Franche-Comté</v>
      </c>
      <c r="E102" s="12">
        <v>89</v>
      </c>
      <c r="F102" s="5" t="str">
        <f>VLOOKUP(E102,département!$A$2:$C$102,2,0)</f>
        <v>Yonne</v>
      </c>
      <c r="G102" s="4">
        <v>1</v>
      </c>
      <c r="H102" s="5"/>
    </row>
    <row r="103" spans="1:8" ht="19.95" customHeight="1" x14ac:dyDescent="0.25">
      <c r="A103" s="5" t="s">
        <v>363</v>
      </c>
      <c r="B103" s="7" t="s">
        <v>595</v>
      </c>
      <c r="C103" s="5">
        <v>2004</v>
      </c>
      <c r="D103" s="5" t="str">
        <f>VLOOKUP(E103,département!$A$2:$C$102,3,0)</f>
        <v>Bourgogne-Franche-Comté</v>
      </c>
      <c r="E103" s="12">
        <v>89</v>
      </c>
      <c r="F103" s="5" t="str">
        <f>VLOOKUP(E103,département!$A$2:$C$102,2,0)</f>
        <v>Yonne</v>
      </c>
      <c r="G103" s="4">
        <v>1</v>
      </c>
      <c r="H103" s="5"/>
    </row>
    <row r="104" spans="1:8" ht="19.95" customHeight="1" x14ac:dyDescent="0.25">
      <c r="A104" s="5" t="s">
        <v>364</v>
      </c>
      <c r="B104" s="7" t="s">
        <v>596</v>
      </c>
      <c r="C104" s="5">
        <v>2004</v>
      </c>
      <c r="D104" s="5" t="str">
        <f>VLOOKUP(E104,département!$A$2:$C$102,3,0)</f>
        <v>Bourgogne-Franche-Comté</v>
      </c>
      <c r="E104" s="12">
        <v>89</v>
      </c>
      <c r="F104" s="5" t="str">
        <f>VLOOKUP(E104,département!$A$2:$C$102,2,0)</f>
        <v>Yonne</v>
      </c>
      <c r="G104" s="4">
        <v>1</v>
      </c>
      <c r="H104" s="5"/>
    </row>
    <row r="105" spans="1:8" ht="19.95" customHeight="1" x14ac:dyDescent="0.25">
      <c r="A105" s="5" t="s">
        <v>365</v>
      </c>
      <c r="B105" s="7" t="s">
        <v>597</v>
      </c>
      <c r="C105" s="5">
        <v>2002</v>
      </c>
      <c r="D105" s="5" t="str">
        <f>VLOOKUP(E105,département!$A$2:$C$102,3,0)</f>
        <v>Bourgogne-Franche-Comté</v>
      </c>
      <c r="E105" s="12">
        <v>58</v>
      </c>
      <c r="F105" s="5" t="str">
        <f>VLOOKUP(E105,département!$A$2:$C$102,2,0)</f>
        <v>Nièvre</v>
      </c>
      <c r="G105" s="4">
        <v>1</v>
      </c>
      <c r="H105" s="5"/>
    </row>
    <row r="106" spans="1:8" ht="19.95" customHeight="1" x14ac:dyDescent="0.25">
      <c r="A106" s="5" t="s">
        <v>366</v>
      </c>
      <c r="B106" s="5" t="s">
        <v>489</v>
      </c>
      <c r="C106" s="5">
        <v>2007</v>
      </c>
      <c r="D106" s="5" t="str">
        <f>VLOOKUP(E106,département!$A$2:$C$102,3,0)</f>
        <v>Auvergne-Rhône-Alpes</v>
      </c>
      <c r="E106" s="12">
        <v>63</v>
      </c>
      <c r="F106" s="5" t="str">
        <f>VLOOKUP(E106,département!$A$2:$C$102,2,0)</f>
        <v>Puy-de-Dôme</v>
      </c>
      <c r="G106" s="4">
        <v>2</v>
      </c>
      <c r="H106" s="5"/>
    </row>
    <row r="107" spans="1:8" ht="19.95" customHeight="1" x14ac:dyDescent="0.25">
      <c r="A107" s="5" t="s">
        <v>367</v>
      </c>
      <c r="B107" s="5" t="s">
        <v>490</v>
      </c>
      <c r="C107" s="5">
        <v>2006</v>
      </c>
      <c r="D107" s="5" t="str">
        <f>VLOOKUP(E107,département!$A$2:$C$102,3,0)</f>
        <v>Auvergne-Rhône-Alpes</v>
      </c>
      <c r="E107" s="12">
        <v>63</v>
      </c>
      <c r="F107" s="5" t="str">
        <f>VLOOKUP(E107,département!$A$2:$C$102,2,0)</f>
        <v>Puy-de-Dôme</v>
      </c>
      <c r="G107" s="4">
        <v>2</v>
      </c>
      <c r="H107" s="5"/>
    </row>
    <row r="108" spans="1:8" ht="19.95" customHeight="1" x14ac:dyDescent="0.25">
      <c r="A108" s="5" t="s">
        <v>53</v>
      </c>
      <c r="B108" s="5" t="s">
        <v>491</v>
      </c>
      <c r="C108" s="5">
        <v>1991</v>
      </c>
      <c r="D108" s="5" t="str">
        <f>VLOOKUP(E108,département!$A$2:$C$102,3,0)</f>
        <v>Auvergne-Rhône-Alpes</v>
      </c>
      <c r="E108" s="12">
        <v>63</v>
      </c>
      <c r="F108" s="5" t="str">
        <f>VLOOKUP(E108,département!$A$2:$C$102,2,0)</f>
        <v>Puy-de-Dôme</v>
      </c>
      <c r="G108" s="4">
        <v>1</v>
      </c>
      <c r="H108" s="5"/>
    </row>
    <row r="109" spans="1:8" ht="19.95" customHeight="1" x14ac:dyDescent="0.25">
      <c r="A109" s="5" t="s">
        <v>598</v>
      </c>
      <c r="B109" s="5" t="s">
        <v>492</v>
      </c>
      <c r="C109" s="5">
        <v>1983</v>
      </c>
      <c r="D109" s="5" t="str">
        <f>VLOOKUP(E109,département!$A$2:$C$102,3,0)</f>
        <v>Auvergne-Rhône-Alpes</v>
      </c>
      <c r="E109" s="12">
        <v>15</v>
      </c>
      <c r="F109" s="5" t="str">
        <f>VLOOKUP(E109,département!$A$2:$C$102,2,0)</f>
        <v>Cantal</v>
      </c>
      <c r="G109" s="4">
        <v>1</v>
      </c>
      <c r="H109" s="5"/>
    </row>
    <row r="110" spans="1:8" ht="19.95" customHeight="1" x14ac:dyDescent="0.25">
      <c r="A110" s="5" t="s">
        <v>599</v>
      </c>
      <c r="B110" s="5" t="s">
        <v>493</v>
      </c>
      <c r="C110" s="5">
        <v>1983</v>
      </c>
      <c r="D110" s="5" t="str">
        <f>VLOOKUP(E110,département!$A$2:$C$102,3,0)</f>
        <v>Auvergne-Rhône-Alpes</v>
      </c>
      <c r="E110" s="12">
        <v>15</v>
      </c>
      <c r="F110" s="5" t="str">
        <f>VLOOKUP(E110,département!$A$2:$C$102,2,0)</f>
        <v>Cantal</v>
      </c>
      <c r="G110" s="4">
        <v>1</v>
      </c>
      <c r="H110" s="5"/>
    </row>
    <row r="111" spans="1:8" ht="19.95" customHeight="1" x14ac:dyDescent="0.25">
      <c r="A111" s="5" t="s">
        <v>368</v>
      </c>
      <c r="B111" s="7" t="s">
        <v>602</v>
      </c>
      <c r="C111" s="5">
        <v>2002</v>
      </c>
      <c r="D111" s="5" t="str">
        <f>VLOOKUP(E111,département!$A$2:$C$102,3,0)</f>
        <v>Occitanie</v>
      </c>
      <c r="E111" s="12">
        <v>48</v>
      </c>
      <c r="F111" s="5" t="str">
        <f>VLOOKUP(E111,département!$A$2:$C$102,2,0)</f>
        <v>Lozère</v>
      </c>
      <c r="G111" s="4">
        <v>1</v>
      </c>
      <c r="H111" s="5"/>
    </row>
    <row r="112" spans="1:8" ht="19.95" customHeight="1" x14ac:dyDescent="0.25">
      <c r="A112" s="5" t="s">
        <v>369</v>
      </c>
      <c r="B112" s="7" t="s">
        <v>494</v>
      </c>
      <c r="C112" s="5">
        <v>2002</v>
      </c>
      <c r="D112" s="5" t="str">
        <f>VLOOKUP(E112,département!$A$2:$C$102,3,0)</f>
        <v>Occitanie</v>
      </c>
      <c r="E112" s="12">
        <v>48</v>
      </c>
      <c r="F112" s="5" t="str">
        <f>VLOOKUP(E112,département!$A$2:$C$102,2,0)</f>
        <v>Lozère</v>
      </c>
      <c r="G112" s="4">
        <v>1</v>
      </c>
      <c r="H112" s="5"/>
    </row>
    <row r="113" spans="1:8" ht="19.95" customHeight="1" x14ac:dyDescent="0.25">
      <c r="A113" s="5" t="s">
        <v>370</v>
      </c>
      <c r="B113" s="7" t="s">
        <v>601</v>
      </c>
      <c r="C113" s="5">
        <v>2003</v>
      </c>
      <c r="D113" s="5" t="str">
        <f>VLOOKUP(E113,département!$A$2:$C$102,3,0)</f>
        <v>Occitanie</v>
      </c>
      <c r="E113" s="12">
        <v>48</v>
      </c>
      <c r="F113" s="5" t="str">
        <f>VLOOKUP(E113,département!$A$2:$C$102,2,0)</f>
        <v>Lozère</v>
      </c>
      <c r="G113" s="4">
        <v>1</v>
      </c>
      <c r="H113" s="5"/>
    </row>
    <row r="114" spans="1:8" ht="19.95" customHeight="1" x14ac:dyDescent="0.25">
      <c r="A114" s="5" t="s">
        <v>54</v>
      </c>
      <c r="B114" s="7" t="s">
        <v>600</v>
      </c>
      <c r="C114" s="5">
        <v>1984</v>
      </c>
      <c r="D114" s="5" t="str">
        <f>VLOOKUP(E114,département!$A$2:$C$102,3,0)</f>
        <v>Occitanie</v>
      </c>
      <c r="E114" s="12">
        <v>12</v>
      </c>
      <c r="F114" s="5" t="str">
        <f>VLOOKUP(E114,département!$A$2:$C$102,2,0)</f>
        <v>Aveyron</v>
      </c>
      <c r="G114" s="4">
        <v>1</v>
      </c>
      <c r="H114" s="5"/>
    </row>
    <row r="115" spans="1:8" ht="19.95" customHeight="1" x14ac:dyDescent="0.25">
      <c r="A115" s="5" t="s">
        <v>371</v>
      </c>
      <c r="B115" s="5" t="s">
        <v>495</v>
      </c>
      <c r="C115" s="5">
        <v>2005</v>
      </c>
      <c r="D115" s="5" t="str">
        <f>VLOOKUP(E115,département!$A$2:$C$102,3,0)</f>
        <v>Occitanie</v>
      </c>
      <c r="E115" s="12">
        <v>11</v>
      </c>
      <c r="F115" s="5" t="str">
        <f>VLOOKUP(E115,département!$A$2:$C$102,2,0)</f>
        <v>Aude</v>
      </c>
      <c r="G115" s="4">
        <v>1</v>
      </c>
      <c r="H115" s="5"/>
    </row>
    <row r="116" spans="1:8" ht="19.95" customHeight="1" x14ac:dyDescent="0.25">
      <c r="A116" s="5" t="s">
        <v>372</v>
      </c>
      <c r="B116" s="5" t="s">
        <v>496</v>
      </c>
      <c r="C116" s="5">
        <v>2006</v>
      </c>
      <c r="D116" s="5" t="str">
        <f>VLOOKUP(E116,département!$A$2:$C$102,3,0)</f>
        <v>Occitanie</v>
      </c>
      <c r="E116" s="12">
        <v>11</v>
      </c>
      <c r="F116" s="5" t="str">
        <f>VLOOKUP(E116,département!$A$2:$C$102,2,0)</f>
        <v>Aude</v>
      </c>
      <c r="G116" s="4">
        <v>1</v>
      </c>
      <c r="H116" s="5"/>
    </row>
    <row r="117" spans="1:8" ht="19.95" customHeight="1" x14ac:dyDescent="0.25">
      <c r="A117" s="5" t="s">
        <v>373</v>
      </c>
      <c r="B117" s="8" t="s">
        <v>617</v>
      </c>
      <c r="C117" s="5">
        <v>2006</v>
      </c>
      <c r="D117" s="5" t="str">
        <f>VLOOKUP(E117,département!$A$2:$C$102,3,0)</f>
        <v>Occitanie</v>
      </c>
      <c r="E117" s="12">
        <v>66</v>
      </c>
      <c r="F117" s="5" t="str">
        <f>VLOOKUP(E117,département!$A$2:$C$102,2,0)</f>
        <v>Pyrénées-Orientales</v>
      </c>
      <c r="G117" s="4">
        <v>1</v>
      </c>
      <c r="H117" s="5"/>
    </row>
    <row r="118" spans="1:8" ht="19.95" customHeight="1" x14ac:dyDescent="0.25">
      <c r="A118" s="5" t="s">
        <v>603</v>
      </c>
      <c r="B118" s="5" t="s">
        <v>497</v>
      </c>
      <c r="C118" s="5">
        <v>2008</v>
      </c>
      <c r="D118" s="5" t="str">
        <f>VLOOKUP(E118,département!$A$2:$C$102,3,0)</f>
        <v>Hauts-de-France</v>
      </c>
      <c r="E118" s="12" t="s">
        <v>325</v>
      </c>
      <c r="F118" s="5" t="str">
        <f>VLOOKUP(E118,département!$A$2:$C$102,2,0)</f>
        <v>Aisne</v>
      </c>
      <c r="G118" s="4">
        <v>1</v>
      </c>
      <c r="H118" s="5"/>
    </row>
    <row r="119" spans="1:8" ht="19.95" customHeight="1" x14ac:dyDescent="0.25">
      <c r="A119" s="5" t="s">
        <v>660</v>
      </c>
      <c r="B119" s="5" t="s">
        <v>661</v>
      </c>
      <c r="C119" s="5">
        <v>2008</v>
      </c>
      <c r="D119" s="5" t="str">
        <f>VLOOKUP(E119,département!$A$2:$C$102,3,0)</f>
        <v>Hauts-de-France</v>
      </c>
      <c r="E119" s="12" t="s">
        <v>325</v>
      </c>
      <c r="F119" s="5" t="str">
        <f>VLOOKUP(E119,département!$A$2:$C$102,2,0)</f>
        <v>Aisne</v>
      </c>
      <c r="G119" s="4">
        <v>1</v>
      </c>
      <c r="H119" s="5"/>
    </row>
    <row r="120" spans="1:8" ht="19.95" customHeight="1" x14ac:dyDescent="0.25">
      <c r="A120" s="5" t="s">
        <v>374</v>
      </c>
      <c r="B120" s="7" t="s">
        <v>604</v>
      </c>
      <c r="C120" s="5">
        <v>2009</v>
      </c>
      <c r="D120" s="5" t="str">
        <f>VLOOKUP(E120,département!$A$2:$C$102,3,0)</f>
        <v>Bourgogne-Franche-Comté</v>
      </c>
      <c r="E120" s="12">
        <v>58</v>
      </c>
      <c r="F120" s="5" t="str">
        <f>VLOOKUP(E120,département!$A$2:$C$102,2,0)</f>
        <v>Nièvre</v>
      </c>
      <c r="G120" s="4">
        <v>1</v>
      </c>
      <c r="H120" s="5"/>
    </row>
    <row r="121" spans="1:8" ht="19.95" customHeight="1" x14ac:dyDescent="0.25">
      <c r="A121" s="5" t="s">
        <v>375</v>
      </c>
      <c r="B121" s="7" t="s">
        <v>605</v>
      </c>
      <c r="C121" s="5">
        <v>2009</v>
      </c>
      <c r="D121" s="5" t="str">
        <f>VLOOKUP(E121,département!$A$2:$C$102,3,0)</f>
        <v>Bourgogne-Franche-Comté</v>
      </c>
      <c r="E121" s="12">
        <v>58</v>
      </c>
      <c r="F121" s="5" t="str">
        <f>VLOOKUP(E121,département!$A$2:$C$102,2,0)</f>
        <v>Nièvre</v>
      </c>
      <c r="G121" s="4">
        <v>1</v>
      </c>
      <c r="H121" s="5"/>
    </row>
    <row r="122" spans="1:8" ht="19.95" customHeight="1" x14ac:dyDescent="0.25">
      <c r="A122" s="5" t="s">
        <v>376</v>
      </c>
      <c r="B122" s="5" t="s">
        <v>426</v>
      </c>
      <c r="C122" s="5">
        <v>2009</v>
      </c>
      <c r="D122" s="5" t="str">
        <f>VLOOKUP(E122,département!$A$2:$C$102,3,0)</f>
        <v>Bourgogne-Franche-Comté</v>
      </c>
      <c r="E122" s="12">
        <v>58</v>
      </c>
      <c r="F122" s="5" t="str">
        <f>VLOOKUP(E122,département!$A$2:$C$102,2,0)</f>
        <v>Nièvre</v>
      </c>
      <c r="G122" s="4">
        <v>1</v>
      </c>
      <c r="H122" s="5"/>
    </row>
    <row r="123" spans="1:8" ht="19.95" customHeight="1" x14ac:dyDescent="0.25">
      <c r="A123" s="5" t="s">
        <v>377</v>
      </c>
      <c r="B123" s="5" t="s">
        <v>498</v>
      </c>
      <c r="C123" s="5">
        <v>2006</v>
      </c>
      <c r="D123" s="5" t="str">
        <f>VLOOKUP(E123,département!$A$2:$C$102,3,0)</f>
        <v>Auvergne-Rhône-Alpes</v>
      </c>
      <c r="E123" s="12">
        <v>63</v>
      </c>
      <c r="F123" s="5" t="str">
        <f>VLOOKUP(E123,département!$A$2:$C$102,2,0)</f>
        <v>Puy-de-Dôme</v>
      </c>
      <c r="G123" s="4">
        <v>2</v>
      </c>
      <c r="H123" s="5"/>
    </row>
    <row r="124" spans="1:8" ht="19.95" customHeight="1" x14ac:dyDescent="0.25">
      <c r="A124" s="5" t="s">
        <v>378</v>
      </c>
      <c r="B124" s="5" t="s">
        <v>499</v>
      </c>
      <c r="C124" s="5">
        <v>1984</v>
      </c>
      <c r="D124" s="5" t="str">
        <f>VLOOKUP(E124,département!$A$2:$C$102,3,0)</f>
        <v>Occitanie</v>
      </c>
      <c r="E124" s="12">
        <v>48</v>
      </c>
      <c r="F124" s="5" t="str">
        <f>VLOOKUP(E124,département!$A$2:$C$102,2,0)</f>
        <v>Lozère</v>
      </c>
      <c r="G124" s="4">
        <v>1</v>
      </c>
      <c r="H124" s="5"/>
    </row>
    <row r="125" spans="1:8" ht="30" x14ac:dyDescent="0.25">
      <c r="A125" s="5" t="s">
        <v>55</v>
      </c>
      <c r="B125" s="5" t="s">
        <v>500</v>
      </c>
      <c r="C125" s="8" t="s">
        <v>606</v>
      </c>
      <c r="D125" s="5" t="str">
        <f>VLOOKUP(E125,département!$A$2:$C$102,3,0)</f>
        <v>Occitanie</v>
      </c>
      <c r="E125" s="12">
        <v>48</v>
      </c>
      <c r="F125" s="5" t="str">
        <f>VLOOKUP(E125,département!$A$2:$C$102,2,0)</f>
        <v>Lozère</v>
      </c>
      <c r="G125" s="4">
        <v>2</v>
      </c>
      <c r="H125" s="5"/>
    </row>
    <row r="126" spans="1:8" ht="19.95" customHeight="1" x14ac:dyDescent="0.25">
      <c r="A126" s="5" t="s">
        <v>56</v>
      </c>
      <c r="B126" s="5" t="s">
        <v>501</v>
      </c>
      <c r="C126" s="5">
        <v>2003</v>
      </c>
      <c r="D126" s="5" t="str">
        <f>VLOOKUP(E126,département!$A$2:$C$102,3,0)</f>
        <v>Occitanie</v>
      </c>
      <c r="E126" s="12">
        <v>30</v>
      </c>
      <c r="F126" s="5" t="str">
        <f>VLOOKUP(E126,département!$A$2:$C$102,2,0)</f>
        <v>Gard</v>
      </c>
      <c r="G126" s="4">
        <v>1</v>
      </c>
      <c r="H126" s="5"/>
    </row>
    <row r="127" spans="1:8" ht="19.95" customHeight="1" x14ac:dyDescent="0.25">
      <c r="A127" s="5" t="s">
        <v>662</v>
      </c>
      <c r="B127" s="5" t="s">
        <v>663</v>
      </c>
      <c r="C127" s="5">
        <v>2005</v>
      </c>
      <c r="D127" s="5" t="str">
        <f>VLOOKUP(E127,département!$A$2:$C$102,3,0)</f>
        <v>Occitanie</v>
      </c>
      <c r="E127" s="12">
        <v>12</v>
      </c>
      <c r="F127" s="5" t="str">
        <f>VLOOKUP(E127,département!$A$2:$C$102,2,0)</f>
        <v>Aveyron</v>
      </c>
      <c r="G127" s="4">
        <v>1</v>
      </c>
      <c r="H127" s="5"/>
    </row>
    <row r="128" spans="1:8" ht="19.95" customHeight="1" x14ac:dyDescent="0.25">
      <c r="A128" s="5" t="s">
        <v>379</v>
      </c>
      <c r="B128" s="5" t="s">
        <v>502</v>
      </c>
      <c r="C128" s="5">
        <v>2008</v>
      </c>
      <c r="D128" s="5" t="str">
        <f>VLOOKUP(E128,département!$A$2:$C$102,3,0)</f>
        <v>Hauts-de-France</v>
      </c>
      <c r="E128" s="12" t="s">
        <v>325</v>
      </c>
      <c r="F128" s="5" t="str">
        <f>VLOOKUP(E128,département!$A$2:$C$102,2,0)</f>
        <v>Aisne</v>
      </c>
      <c r="G128" s="4">
        <v>1</v>
      </c>
      <c r="H128" s="5"/>
    </row>
    <row r="129" spans="1:8" ht="19.95" customHeight="1" x14ac:dyDescent="0.25">
      <c r="A129" s="5" t="s">
        <v>380</v>
      </c>
      <c r="B129" s="5" t="s">
        <v>503</v>
      </c>
      <c r="C129" s="5">
        <v>2008</v>
      </c>
      <c r="D129" s="5" t="str">
        <f>VLOOKUP(E129,département!$A$2:$C$102,3,0)</f>
        <v>Hauts-de-France</v>
      </c>
      <c r="E129" s="12" t="s">
        <v>325</v>
      </c>
      <c r="F129" s="5" t="str">
        <f>VLOOKUP(E129,département!$A$2:$C$102,2,0)</f>
        <v>Aisne</v>
      </c>
      <c r="G129" s="4">
        <v>1</v>
      </c>
      <c r="H129" s="5"/>
    </row>
    <row r="130" spans="1:8" ht="19.95" customHeight="1" x14ac:dyDescent="0.25">
      <c r="A130" s="5" t="s">
        <v>381</v>
      </c>
      <c r="B130" s="5" t="s">
        <v>504</v>
      </c>
      <c r="C130" s="5">
        <v>2008</v>
      </c>
      <c r="D130" s="5" t="str">
        <f>VLOOKUP(E130,département!$A$2:$C$102,3,0)</f>
        <v>Hauts-de-France</v>
      </c>
      <c r="E130" s="12" t="s">
        <v>325</v>
      </c>
      <c r="F130" s="5" t="str">
        <f>VLOOKUP(E130,département!$A$2:$C$102,2,0)</f>
        <v>Aisne</v>
      </c>
      <c r="G130" s="4">
        <v>1</v>
      </c>
      <c r="H130" s="5"/>
    </row>
    <row r="131" spans="1:8" ht="19.95" customHeight="1" x14ac:dyDescent="0.25">
      <c r="A131" s="5" t="s">
        <v>57</v>
      </c>
      <c r="B131" s="5" t="s">
        <v>505</v>
      </c>
      <c r="C131" s="5">
        <v>2006</v>
      </c>
      <c r="D131" s="5" t="str">
        <f>VLOOKUP(E131,département!$A$2:$C$102,3,0)</f>
        <v>Grand Est</v>
      </c>
      <c r="E131" s="12">
        <v>51</v>
      </c>
      <c r="F131" s="5" t="str">
        <f>VLOOKUP(E131,département!$A$2:$C$102,2,0)</f>
        <v>Marne</v>
      </c>
      <c r="G131" s="4">
        <v>1</v>
      </c>
      <c r="H131" s="5"/>
    </row>
    <row r="132" spans="1:8" ht="19.95" customHeight="1" x14ac:dyDescent="0.25">
      <c r="A132" s="5" t="s">
        <v>608</v>
      </c>
      <c r="B132" s="5" t="s">
        <v>506</v>
      </c>
      <c r="C132" s="5">
        <v>1982</v>
      </c>
      <c r="D132" s="5" t="str">
        <f>VLOOKUP(E132,département!$A$2:$C$102,3,0)</f>
        <v>Grand Est</v>
      </c>
      <c r="E132" s="12">
        <v>10</v>
      </c>
      <c r="F132" s="5" t="str">
        <f>VLOOKUP(E132,département!$A$2:$C$102,2,0)</f>
        <v>Aube</v>
      </c>
      <c r="G132" s="4">
        <v>1</v>
      </c>
      <c r="H132" s="5"/>
    </row>
    <row r="133" spans="1:8" ht="19.95" customHeight="1" x14ac:dyDescent="0.25">
      <c r="A133" s="5" t="s">
        <v>382</v>
      </c>
      <c r="B133" s="5" t="s">
        <v>507</v>
      </c>
      <c r="C133" s="5">
        <v>2009</v>
      </c>
      <c r="D133" s="5" t="str">
        <f>VLOOKUP(E133,département!$A$2:$C$102,3,0)</f>
        <v>Bourgogne-Franche-Comté</v>
      </c>
      <c r="E133" s="12">
        <v>89</v>
      </c>
      <c r="F133" s="5" t="str">
        <f>VLOOKUP(E133,département!$A$2:$C$102,2,0)</f>
        <v>Yonne</v>
      </c>
      <c r="G133" s="4">
        <v>1</v>
      </c>
      <c r="H133" s="5"/>
    </row>
    <row r="134" spans="1:8" ht="19.95" customHeight="1" x14ac:dyDescent="0.25">
      <c r="A134" s="5" t="s">
        <v>58</v>
      </c>
      <c r="B134" s="5" t="s">
        <v>508</v>
      </c>
      <c r="C134" s="5">
        <v>2000</v>
      </c>
      <c r="D134" s="5" t="str">
        <f>VLOOKUP(E134,département!$A$2:$C$102,3,0)</f>
        <v>Bourgogne-Franche-Comté</v>
      </c>
      <c r="E134" s="12">
        <v>58</v>
      </c>
      <c r="F134" s="5" t="str">
        <f>VLOOKUP(E134,département!$A$2:$C$102,2,0)</f>
        <v>Nièvre</v>
      </c>
      <c r="G134" s="4">
        <v>1</v>
      </c>
      <c r="H134" s="5" t="s">
        <v>13</v>
      </c>
    </row>
    <row r="135" spans="1:8" ht="19.95" customHeight="1" x14ac:dyDescent="0.25">
      <c r="A135" s="5" t="s">
        <v>383</v>
      </c>
      <c r="B135" s="5" t="s">
        <v>509</v>
      </c>
      <c r="C135" s="5">
        <v>2009</v>
      </c>
      <c r="D135" s="5" t="str">
        <f>VLOOKUP(E135,département!$A$2:$C$102,3,0)</f>
        <v>Bourgogne-Franche-Comté</v>
      </c>
      <c r="E135" s="12">
        <v>58</v>
      </c>
      <c r="F135" s="5" t="str">
        <f>VLOOKUP(E135,département!$A$2:$C$102,2,0)</f>
        <v>Nièvre</v>
      </c>
      <c r="G135" s="4">
        <v>1</v>
      </c>
      <c r="H135" s="5"/>
    </row>
    <row r="136" spans="1:8" ht="19.95" customHeight="1" x14ac:dyDescent="0.25">
      <c r="A136" s="5" t="s">
        <v>384</v>
      </c>
      <c r="B136" s="5" t="s">
        <v>510</v>
      </c>
      <c r="C136" s="5">
        <v>2004</v>
      </c>
      <c r="D136" s="5" t="str">
        <f>VLOOKUP(E136,département!$A$2:$C$102,3,0)</f>
        <v>Auvergne-Rhône-Alpes</v>
      </c>
      <c r="E136" s="12">
        <v>42</v>
      </c>
      <c r="F136" s="5" t="str">
        <f>VLOOKUP(E136,département!$A$2:$C$102,2,0)</f>
        <v>Loire</v>
      </c>
      <c r="G136" s="4">
        <v>1</v>
      </c>
      <c r="H136" s="5"/>
    </row>
    <row r="137" spans="1:8" ht="19.95" customHeight="1" x14ac:dyDescent="0.25">
      <c r="A137" s="5" t="s">
        <v>385</v>
      </c>
      <c r="B137" s="5" t="s">
        <v>511</v>
      </c>
      <c r="C137" s="5">
        <v>2006</v>
      </c>
      <c r="D137" s="5" t="str">
        <f>VLOOKUP(E137,département!$A$2:$C$102,3,0)</f>
        <v>Auvergne-Rhône-Alpes</v>
      </c>
      <c r="E137" s="12">
        <v>42</v>
      </c>
      <c r="F137" s="5" t="str">
        <f>VLOOKUP(E137,département!$A$2:$C$102,2,0)</f>
        <v>Loire</v>
      </c>
      <c r="G137" s="4">
        <v>1</v>
      </c>
      <c r="H137" s="5"/>
    </row>
    <row r="138" spans="1:8" ht="19.95" customHeight="1" x14ac:dyDescent="0.25">
      <c r="A138" s="5" t="s">
        <v>386</v>
      </c>
      <c r="B138" s="5" t="s">
        <v>512</v>
      </c>
      <c r="C138" s="5">
        <v>1998</v>
      </c>
      <c r="D138" s="5" t="str">
        <f>VLOOKUP(E138,département!$A$2:$C$102,3,0)</f>
        <v>Auvergne-Rhône-Alpes</v>
      </c>
      <c r="E138" s="12">
        <v>42</v>
      </c>
      <c r="F138" s="5" t="str">
        <f>VLOOKUP(E138,département!$A$2:$C$102,2,0)</f>
        <v>Loire</v>
      </c>
      <c r="G138" s="4">
        <v>1</v>
      </c>
      <c r="H138" s="5"/>
    </row>
    <row r="139" spans="1:8" ht="19.95" customHeight="1" x14ac:dyDescent="0.25">
      <c r="A139" s="5" t="s">
        <v>387</v>
      </c>
      <c r="B139" s="5" t="s">
        <v>513</v>
      </c>
      <c r="C139" s="5">
        <v>2006</v>
      </c>
      <c r="D139" s="5" t="str">
        <f>VLOOKUP(E139,département!$A$2:$C$102,3,0)</f>
        <v>Auvergne-Rhône-Alpes</v>
      </c>
      <c r="E139" s="12">
        <v>63</v>
      </c>
      <c r="F139" s="5" t="str">
        <f>VLOOKUP(E139,département!$A$2:$C$102,2,0)</f>
        <v>Puy-de-Dôme</v>
      </c>
      <c r="G139" s="4">
        <v>1</v>
      </c>
      <c r="H139" s="5"/>
    </row>
    <row r="140" spans="1:8" ht="19.95" customHeight="1" x14ac:dyDescent="0.25">
      <c r="A140" s="5" t="s">
        <v>59</v>
      </c>
      <c r="B140" s="5" t="s">
        <v>514</v>
      </c>
      <c r="C140" s="5">
        <v>1989</v>
      </c>
      <c r="D140" s="5" t="str">
        <f>VLOOKUP(E140,département!$A$2:$C$102,3,0)</f>
        <v>Auvergne-Rhône-Alpes</v>
      </c>
      <c r="E140" s="12">
        <v>43</v>
      </c>
      <c r="F140" s="5" t="str">
        <f>VLOOKUP(E140,département!$A$2:$C$102,2,0)</f>
        <v>Haute-Loire</v>
      </c>
      <c r="G140" s="4">
        <v>1</v>
      </c>
      <c r="H140" s="5" t="s">
        <v>13</v>
      </c>
    </row>
    <row r="141" spans="1:8" ht="19.95" customHeight="1" x14ac:dyDescent="0.25">
      <c r="A141" s="5" t="s">
        <v>60</v>
      </c>
      <c r="B141" s="8" t="s">
        <v>607</v>
      </c>
      <c r="C141" s="5">
        <v>1992</v>
      </c>
      <c r="D141" s="5" t="str">
        <f>VLOOKUP(E141,département!$A$2:$C$102,3,0)</f>
        <v>Auvergne-Rhône-Alpes</v>
      </c>
      <c r="E141" s="12">
        <v>43</v>
      </c>
      <c r="F141" s="5" t="str">
        <f>VLOOKUP(E141,département!$A$2:$C$102,2,0)</f>
        <v>Haute-Loire</v>
      </c>
      <c r="G141" s="4">
        <v>1</v>
      </c>
      <c r="H141" s="5"/>
    </row>
    <row r="142" spans="1:8" ht="19.95" customHeight="1" x14ac:dyDescent="0.25">
      <c r="A142" s="5" t="s">
        <v>61</v>
      </c>
      <c r="B142" s="5" t="s">
        <v>515</v>
      </c>
      <c r="C142" s="5">
        <v>1992</v>
      </c>
      <c r="D142" s="5" t="str">
        <f>VLOOKUP(E142,département!$A$2:$C$102,3,0)</f>
        <v>Occitanie</v>
      </c>
      <c r="E142" s="12">
        <v>48</v>
      </c>
      <c r="F142" s="5" t="str">
        <f>VLOOKUP(E142,département!$A$2:$C$102,2,0)</f>
        <v>Lozère</v>
      </c>
      <c r="G142" s="4">
        <v>1</v>
      </c>
      <c r="H142" s="5"/>
    </row>
    <row r="143" spans="1:8" ht="19.95" customHeight="1" x14ac:dyDescent="0.25">
      <c r="A143" s="5" t="s">
        <v>62</v>
      </c>
      <c r="B143" s="5" t="s">
        <v>516</v>
      </c>
      <c r="C143" s="5">
        <v>1990</v>
      </c>
      <c r="D143" s="5" t="str">
        <f>VLOOKUP(E143,département!$A$2:$C$102,3,0)</f>
        <v>Occitanie</v>
      </c>
      <c r="E143" s="12">
        <v>48</v>
      </c>
      <c r="F143" s="5" t="str">
        <f>VLOOKUP(E143,département!$A$2:$C$102,2,0)</f>
        <v>Lozère</v>
      </c>
      <c r="G143" s="4">
        <v>1</v>
      </c>
      <c r="H143" s="5"/>
    </row>
    <row r="144" spans="1:8" ht="19.95" customHeight="1" x14ac:dyDescent="0.25">
      <c r="A144" s="5" t="s">
        <v>63</v>
      </c>
      <c r="B144" s="5" t="s">
        <v>517</v>
      </c>
      <c r="C144" s="5">
        <v>1990</v>
      </c>
      <c r="D144" s="5" t="str">
        <f>VLOOKUP(E144,département!$A$2:$C$102,3,0)</f>
        <v>Occitanie</v>
      </c>
      <c r="E144" s="12">
        <v>48</v>
      </c>
      <c r="F144" s="5" t="str">
        <f>VLOOKUP(E144,département!$A$2:$C$102,2,0)</f>
        <v>Lozère</v>
      </c>
      <c r="G144" s="4">
        <v>1</v>
      </c>
      <c r="H144" s="5"/>
    </row>
    <row r="145" spans="1:8" ht="19.95" customHeight="1" x14ac:dyDescent="0.25">
      <c r="A145" s="5" t="s">
        <v>64</v>
      </c>
      <c r="B145" s="5" t="s">
        <v>518</v>
      </c>
      <c r="C145" s="5">
        <v>1992</v>
      </c>
      <c r="D145" s="5" t="str">
        <f>VLOOKUP(E145,département!$A$2:$C$102,3,0)</f>
        <v>Occitanie</v>
      </c>
      <c r="E145" s="12">
        <v>48</v>
      </c>
      <c r="F145" s="5" t="str">
        <f>VLOOKUP(E145,département!$A$2:$C$102,2,0)</f>
        <v>Lozère</v>
      </c>
      <c r="G145" s="4">
        <v>1</v>
      </c>
      <c r="H145" s="5"/>
    </row>
    <row r="146" spans="1:8" ht="19.95" customHeight="1" x14ac:dyDescent="0.25">
      <c r="A146" s="5" t="s">
        <v>65</v>
      </c>
      <c r="B146" s="5" t="s">
        <v>519</v>
      </c>
      <c r="C146" s="5">
        <v>1992</v>
      </c>
      <c r="D146" s="5" t="str">
        <f>VLOOKUP(E146,département!$A$2:$C$102,3,0)</f>
        <v>Occitanie</v>
      </c>
      <c r="E146" s="12">
        <v>48</v>
      </c>
      <c r="F146" s="5" t="str">
        <f>VLOOKUP(E146,département!$A$2:$C$102,2,0)</f>
        <v>Lozère</v>
      </c>
      <c r="G146" s="4">
        <v>2</v>
      </c>
      <c r="H146" s="5"/>
    </row>
    <row r="147" spans="1:8" ht="19.95" customHeight="1" x14ac:dyDescent="0.25">
      <c r="A147" s="5" t="s">
        <v>66</v>
      </c>
      <c r="B147" s="5" t="s">
        <v>520</v>
      </c>
      <c r="C147" s="5">
        <v>2009</v>
      </c>
      <c r="D147" s="5" t="str">
        <f>VLOOKUP(E147,département!$A$2:$C$102,3,0)</f>
        <v>Grand Est</v>
      </c>
      <c r="E147" s="12">
        <v>51</v>
      </c>
      <c r="F147" s="5" t="str">
        <f>VLOOKUP(E147,département!$A$2:$C$102,2,0)</f>
        <v>Marne</v>
      </c>
      <c r="G147" s="4">
        <v>1</v>
      </c>
      <c r="H147" s="5"/>
    </row>
    <row r="148" spans="1:8" ht="19.95" customHeight="1" x14ac:dyDescent="0.25">
      <c r="A148" s="5" t="s">
        <v>609</v>
      </c>
      <c r="B148" s="7" t="s">
        <v>429</v>
      </c>
      <c r="C148" s="5">
        <v>1985</v>
      </c>
      <c r="D148" s="5" t="str">
        <f>VLOOKUP(E148,département!$A$2:$C$102,3,0)</f>
        <v>Grand Est</v>
      </c>
      <c r="E148" s="12">
        <v>10</v>
      </c>
      <c r="F148" s="5" t="str">
        <f>VLOOKUP(E148,département!$A$2:$C$102,2,0)</f>
        <v>Aube</v>
      </c>
      <c r="G148" s="4">
        <v>1</v>
      </c>
      <c r="H148" s="5"/>
    </row>
    <row r="149" spans="1:8" ht="19.95" customHeight="1" x14ac:dyDescent="0.25">
      <c r="A149" s="5" t="s">
        <v>67</v>
      </c>
      <c r="B149" s="5" t="s">
        <v>521</v>
      </c>
      <c r="C149" s="5">
        <v>2000</v>
      </c>
      <c r="D149" s="5" t="str">
        <f>VLOOKUP(E149,département!$A$2:$C$102,3,0)</f>
        <v>Bourgogne-Franche-Comté</v>
      </c>
      <c r="E149" s="12">
        <v>21</v>
      </c>
      <c r="F149" s="5" t="str">
        <f>VLOOKUP(E149,département!$A$2:$C$102,2,0)</f>
        <v>Côte-d'Or</v>
      </c>
      <c r="G149" s="4">
        <v>1</v>
      </c>
      <c r="H149" s="5" t="s">
        <v>13</v>
      </c>
    </row>
    <row r="150" spans="1:8" ht="19.95" customHeight="1" x14ac:dyDescent="0.25">
      <c r="A150" s="5" t="s">
        <v>68</v>
      </c>
      <c r="B150" s="5" t="s">
        <v>522</v>
      </c>
      <c r="C150" s="5">
        <v>2002</v>
      </c>
      <c r="D150" s="5" t="str">
        <f>VLOOKUP(E150,département!$A$2:$C$102,3,0)</f>
        <v>Auvergne-Rhône-Alpes</v>
      </c>
      <c r="E150" s="12">
        <v>43</v>
      </c>
      <c r="F150" s="5" t="str">
        <f>VLOOKUP(E150,département!$A$2:$C$102,2,0)</f>
        <v>Haute-Loire</v>
      </c>
      <c r="G150" s="4">
        <v>2</v>
      </c>
      <c r="H150" s="5"/>
    </row>
    <row r="151" spans="1:8" ht="19.95" customHeight="1" x14ac:dyDescent="0.25">
      <c r="A151" s="5" t="s">
        <v>69</v>
      </c>
      <c r="B151" s="7" t="s">
        <v>618</v>
      </c>
      <c r="C151" s="5">
        <v>1991</v>
      </c>
      <c r="D151" s="5" t="str">
        <f>VLOOKUP(E151,département!$A$2:$C$102,3,0)</f>
        <v>Auvergne-Rhône-Alpes</v>
      </c>
      <c r="E151" s="12">
        <v>43</v>
      </c>
      <c r="F151" s="5" t="str">
        <f>VLOOKUP(E151,département!$A$2:$C$102,2,0)</f>
        <v>Haute-Loire</v>
      </c>
      <c r="G151" s="4">
        <v>1</v>
      </c>
      <c r="H151" s="5"/>
    </row>
    <row r="152" spans="1:8" ht="19.95" customHeight="1" x14ac:dyDescent="0.25">
      <c r="A152" s="5" t="s">
        <v>70</v>
      </c>
      <c r="B152" s="5" t="s">
        <v>523</v>
      </c>
      <c r="C152" s="5">
        <v>2002</v>
      </c>
      <c r="D152" s="5" t="str">
        <f>VLOOKUP(E152,département!$A$2:$C$102,3,0)</f>
        <v>Auvergne-Rhône-Alpes</v>
      </c>
      <c r="E152" s="12">
        <v>43</v>
      </c>
      <c r="F152" s="5" t="str">
        <f>VLOOKUP(E152,département!$A$2:$C$102,2,0)</f>
        <v>Haute-Loire</v>
      </c>
      <c r="G152" s="4">
        <v>1</v>
      </c>
      <c r="H152" s="5"/>
    </row>
    <row r="153" spans="1:8" ht="19.95" customHeight="1" x14ac:dyDescent="0.25">
      <c r="A153" s="5" t="s">
        <v>71</v>
      </c>
      <c r="B153" s="5" t="s">
        <v>524</v>
      </c>
      <c r="C153" s="5">
        <v>2005</v>
      </c>
      <c r="D153" s="5" t="str">
        <f>VLOOKUP(E153,département!$A$2:$C$102,3,0)</f>
        <v>Auvergne-Rhône-Alpes</v>
      </c>
      <c r="E153" s="12" t="s">
        <v>331</v>
      </c>
      <c r="F153" s="5" t="str">
        <f>VLOOKUP(E153,département!$A$2:$C$102,2,0)</f>
        <v>Ardèche</v>
      </c>
      <c r="G153" s="4">
        <v>3</v>
      </c>
      <c r="H153" s="5"/>
    </row>
    <row r="154" spans="1:8" ht="19.95" customHeight="1" x14ac:dyDescent="0.25">
      <c r="A154" s="5" t="s">
        <v>388</v>
      </c>
      <c r="B154" s="5" t="s">
        <v>525</v>
      </c>
      <c r="C154" s="5">
        <v>2004</v>
      </c>
      <c r="D154" s="5" t="str">
        <f>VLOOKUP(E154,département!$A$2:$C$102,3,0)</f>
        <v>Occitanie</v>
      </c>
      <c r="E154" s="12">
        <v>30</v>
      </c>
      <c r="F154" s="5" t="str">
        <f>VLOOKUP(E154,département!$A$2:$C$102,2,0)</f>
        <v>Gard</v>
      </c>
      <c r="G154" s="4">
        <v>4</v>
      </c>
      <c r="H154" s="5"/>
    </row>
    <row r="155" spans="1:8" ht="19.95" customHeight="1" x14ac:dyDescent="0.25">
      <c r="A155" s="5" t="s">
        <v>72</v>
      </c>
      <c r="B155" s="5" t="s">
        <v>526</v>
      </c>
      <c r="C155" s="5">
        <v>1995</v>
      </c>
      <c r="D155" s="5" t="str">
        <f>VLOOKUP(E155,département!$A$2:$C$102,3,0)</f>
        <v>Occitanie</v>
      </c>
      <c r="E155" s="12">
        <v>30</v>
      </c>
      <c r="F155" s="5" t="str">
        <f>VLOOKUP(E155,département!$A$2:$C$102,2,0)</f>
        <v>Gard</v>
      </c>
      <c r="G155" s="4">
        <v>1</v>
      </c>
      <c r="H155" s="5"/>
    </row>
    <row r="156" spans="1:8" ht="19.95" customHeight="1" x14ac:dyDescent="0.25">
      <c r="A156" s="5" t="s">
        <v>389</v>
      </c>
      <c r="B156" s="5" t="s">
        <v>527</v>
      </c>
      <c r="C156" s="5">
        <v>2008</v>
      </c>
      <c r="D156" s="5" t="str">
        <f>VLOOKUP(E156,département!$A$2:$C$102,3,0)</f>
        <v>Occitanie</v>
      </c>
      <c r="E156" s="12">
        <v>30</v>
      </c>
      <c r="F156" s="5" t="str">
        <f>VLOOKUP(E156,département!$A$2:$C$102,2,0)</f>
        <v>Gard</v>
      </c>
      <c r="G156" s="4">
        <v>1</v>
      </c>
      <c r="H156" s="5"/>
    </row>
    <row r="157" spans="1:8" ht="19.95" customHeight="1" x14ac:dyDescent="0.25">
      <c r="A157" s="5" t="s">
        <v>73</v>
      </c>
      <c r="B157" s="5" t="s">
        <v>528</v>
      </c>
      <c r="C157" s="5">
        <v>1998</v>
      </c>
      <c r="D157" s="5" t="str">
        <f>VLOOKUP(E157,département!$A$2:$C$102,3,0)</f>
        <v>Occitanie</v>
      </c>
      <c r="E157" s="12">
        <v>30</v>
      </c>
      <c r="F157" s="5" t="str">
        <f>VLOOKUP(E157,département!$A$2:$C$102,2,0)</f>
        <v>Gard</v>
      </c>
      <c r="G157" s="4">
        <v>1</v>
      </c>
      <c r="H157" s="5"/>
    </row>
    <row r="158" spans="1:8" ht="19.95" customHeight="1" x14ac:dyDescent="0.25">
      <c r="A158" s="5" t="s">
        <v>74</v>
      </c>
      <c r="B158" s="7" t="s">
        <v>612</v>
      </c>
      <c r="C158" s="5">
        <v>1993</v>
      </c>
      <c r="D158" s="5" t="str">
        <f>VLOOKUP(E158,département!$A$2:$C$102,3,0)</f>
        <v>Grand Est</v>
      </c>
      <c r="E158" s="12">
        <v>10</v>
      </c>
      <c r="F158" s="5" t="str">
        <f>VLOOKUP(E158,département!$A$2:$C$102,2,0)</f>
        <v>Aube</v>
      </c>
      <c r="G158" s="4">
        <v>2</v>
      </c>
      <c r="H158" s="5"/>
    </row>
    <row r="159" spans="1:8" ht="19.95" customHeight="1" x14ac:dyDescent="0.25">
      <c r="A159" s="5" t="s">
        <v>75</v>
      </c>
      <c r="B159" s="5" t="s">
        <v>529</v>
      </c>
      <c r="C159" s="5">
        <v>2002</v>
      </c>
      <c r="D159" s="5" t="str">
        <f>VLOOKUP(E159,département!$A$2:$C$102,3,0)</f>
        <v>Auvergne-Rhône-Alpes</v>
      </c>
      <c r="E159" s="12">
        <v>43</v>
      </c>
      <c r="F159" s="5" t="str">
        <f>VLOOKUP(E159,département!$A$2:$C$102,2,0)</f>
        <v>Haute-Loire</v>
      </c>
      <c r="G159" s="4">
        <v>2</v>
      </c>
      <c r="H159" s="5"/>
    </row>
    <row r="160" spans="1:8" ht="19.95" customHeight="1" x14ac:dyDescent="0.25">
      <c r="A160" s="5" t="s">
        <v>390</v>
      </c>
      <c r="B160" s="11" t="s">
        <v>619</v>
      </c>
      <c r="C160" s="5">
        <v>2005</v>
      </c>
      <c r="D160" s="5" t="str">
        <f>VLOOKUP(E160,département!$A$2:$C$102,3,0)</f>
        <v>Auvergne-Rhône-Alpes</v>
      </c>
      <c r="E160" s="12" t="s">
        <v>331</v>
      </c>
      <c r="F160" s="5" t="str">
        <f>VLOOKUP(E160,département!$A$2:$C$102,2,0)</f>
        <v>Ardèche</v>
      </c>
      <c r="G160" s="4">
        <v>2</v>
      </c>
      <c r="H160" s="5"/>
    </row>
    <row r="161" spans="1:8" ht="19.95" customHeight="1" x14ac:dyDescent="0.25">
      <c r="A161" s="5" t="s">
        <v>391</v>
      </c>
      <c r="B161" s="5" t="s">
        <v>530</v>
      </c>
      <c r="C161" s="5">
        <v>2004</v>
      </c>
      <c r="D161" s="5" t="str">
        <f>VLOOKUP(E161,département!$A$2:$C$102,3,0)</f>
        <v>Auvergne-Rhône-Alpes</v>
      </c>
      <c r="E161" s="12" t="s">
        <v>331</v>
      </c>
      <c r="F161" s="5" t="str">
        <f>VLOOKUP(E161,département!$A$2:$C$102,2,0)</f>
        <v>Ardèche</v>
      </c>
      <c r="G161" s="4">
        <v>1</v>
      </c>
      <c r="H161" s="5"/>
    </row>
    <row r="162" spans="1:8" ht="19.95" customHeight="1" x14ac:dyDescent="0.25">
      <c r="A162" s="5" t="s">
        <v>392</v>
      </c>
      <c r="B162" s="5" t="s">
        <v>531</v>
      </c>
      <c r="C162" s="5">
        <v>2008</v>
      </c>
      <c r="D162" s="5" t="str">
        <f>VLOOKUP(E162,département!$A$2:$C$102,3,0)</f>
        <v>Occitanie</v>
      </c>
      <c r="E162" s="12">
        <v>30</v>
      </c>
      <c r="F162" s="5" t="str">
        <f>VLOOKUP(E162,département!$A$2:$C$102,2,0)</f>
        <v>Gard</v>
      </c>
      <c r="G162" s="4">
        <v>1</v>
      </c>
      <c r="H162" s="5"/>
    </row>
    <row r="163" spans="1:8" ht="19.95" customHeight="1" x14ac:dyDescent="0.25">
      <c r="A163" s="5" t="s">
        <v>393</v>
      </c>
      <c r="B163" s="5" t="s">
        <v>532</v>
      </c>
      <c r="C163" s="5">
        <v>2003</v>
      </c>
      <c r="D163" s="5" t="str">
        <f>VLOOKUP(E163,département!$A$2:$C$102,3,0)</f>
        <v>Grand Est</v>
      </c>
      <c r="E163" s="12">
        <v>55</v>
      </c>
      <c r="F163" s="5" t="str">
        <f>VLOOKUP(E163,département!$A$2:$C$102,2,0)</f>
        <v>Meuse</v>
      </c>
      <c r="G163" s="4">
        <v>1</v>
      </c>
      <c r="H163" s="5"/>
    </row>
    <row r="164" spans="1:8" ht="19.95" customHeight="1" x14ac:dyDescent="0.25">
      <c r="A164" s="5" t="s">
        <v>394</v>
      </c>
      <c r="B164" s="5" t="s">
        <v>533</v>
      </c>
      <c r="C164" s="5">
        <v>2003</v>
      </c>
      <c r="D164" s="5" t="str">
        <f>VLOOKUP(E164,département!$A$2:$C$102,3,0)</f>
        <v>Grand Est</v>
      </c>
      <c r="E164" s="12">
        <v>55</v>
      </c>
      <c r="F164" s="5" t="str">
        <f>VLOOKUP(E164,département!$A$2:$C$102,2,0)</f>
        <v>Meuse</v>
      </c>
      <c r="G164" s="4">
        <v>1</v>
      </c>
      <c r="H164" s="5"/>
    </row>
    <row r="165" spans="1:8" ht="19.95" customHeight="1" x14ac:dyDescent="0.25">
      <c r="A165" s="5" t="s">
        <v>76</v>
      </c>
      <c r="B165" s="5" t="s">
        <v>534</v>
      </c>
      <c r="C165" s="5">
        <v>1998</v>
      </c>
      <c r="D165" s="5" t="str">
        <f>VLOOKUP(E165,département!$A$2:$C$102,3,0)</f>
        <v>Auvergne-Rhône-Alpes</v>
      </c>
      <c r="E165" s="12">
        <v>38</v>
      </c>
      <c r="F165" s="5" t="str">
        <f>VLOOKUP(E165,département!$A$2:$C$102,2,0)</f>
        <v>Isère</v>
      </c>
      <c r="G165" s="4">
        <v>2</v>
      </c>
      <c r="H165" s="5"/>
    </row>
    <row r="166" spans="1:8" ht="19.95" customHeight="1" x14ac:dyDescent="0.25">
      <c r="A166" s="5" t="s">
        <v>77</v>
      </c>
      <c r="B166" s="5" t="s">
        <v>535</v>
      </c>
      <c r="C166" s="5">
        <v>1998</v>
      </c>
      <c r="D166" s="5" t="str">
        <f>VLOOKUP(E166,département!$A$2:$C$102,3,0)</f>
        <v>Auvergne-Rhône-Alpes</v>
      </c>
      <c r="E166" s="12">
        <v>26</v>
      </c>
      <c r="F166" s="5" t="str">
        <f>VLOOKUP(E166,département!$A$2:$C$102,2,0)</f>
        <v>Drôme</v>
      </c>
      <c r="G166" s="4">
        <v>1</v>
      </c>
      <c r="H166" s="5"/>
    </row>
    <row r="167" spans="1:8" ht="19.95" customHeight="1" x14ac:dyDescent="0.25">
      <c r="A167" s="5" t="s">
        <v>664</v>
      </c>
      <c r="B167" s="5" t="s">
        <v>665</v>
      </c>
      <c r="C167" s="5">
        <v>2007</v>
      </c>
      <c r="D167" s="5" t="str">
        <f>VLOOKUP(E167,département!$A$2:$C$102,3,0)</f>
        <v>Provence-Alpes-Côte d'Azur</v>
      </c>
      <c r="E167" s="12">
        <v>84</v>
      </c>
      <c r="F167" s="5" t="str">
        <f>VLOOKUP(E167,département!$A$2:$C$102,2,0)</f>
        <v>Vaucluse</v>
      </c>
      <c r="G167" s="4">
        <v>1</v>
      </c>
      <c r="H167" s="5"/>
    </row>
    <row r="168" spans="1:8" ht="19.95" customHeight="1" x14ac:dyDescent="0.25">
      <c r="A168" s="5" t="s">
        <v>78</v>
      </c>
      <c r="B168" s="8" t="s">
        <v>613</v>
      </c>
      <c r="C168" s="5">
        <v>1989</v>
      </c>
      <c r="D168" s="5" t="str">
        <f>VLOOKUP(E168,département!$A$2:$C$102,3,0)</f>
        <v>Auvergne-Rhône-Alpes</v>
      </c>
      <c r="E168" s="12">
        <v>38</v>
      </c>
      <c r="F168" s="5" t="str">
        <f>VLOOKUP(E168,département!$A$2:$C$102,2,0)</f>
        <v>Isère</v>
      </c>
      <c r="G168" s="4">
        <v>1</v>
      </c>
      <c r="H168" s="5"/>
    </row>
    <row r="169" spans="1:8" ht="19.95" customHeight="1" x14ac:dyDescent="0.25">
      <c r="A169" s="5" t="s">
        <v>79</v>
      </c>
      <c r="B169" s="5" t="s">
        <v>536</v>
      </c>
      <c r="C169" s="5">
        <v>1989</v>
      </c>
      <c r="D169" s="5" t="str">
        <f>VLOOKUP(E169,département!$A$2:$C$102,3,0)</f>
        <v>Auvergne-Rhône-Alpes</v>
      </c>
      <c r="E169" s="12">
        <v>38</v>
      </c>
      <c r="F169" s="5" t="str">
        <f>VLOOKUP(E169,département!$A$2:$C$102,2,0)</f>
        <v>Isère</v>
      </c>
      <c r="G169" s="4">
        <v>1</v>
      </c>
      <c r="H169" s="5"/>
    </row>
    <row r="170" spans="1:8" ht="19.95" customHeight="1" x14ac:dyDescent="0.25">
      <c r="A170" s="5" t="s">
        <v>80</v>
      </c>
      <c r="B170" s="5" t="s">
        <v>537</v>
      </c>
      <c r="C170" s="5">
        <v>1997</v>
      </c>
      <c r="D170" s="5" t="str">
        <f>VLOOKUP(E170,département!$A$2:$C$102,3,0)</f>
        <v>Auvergne-Rhône-Alpes</v>
      </c>
      <c r="E170" s="12">
        <v>26</v>
      </c>
      <c r="F170" s="5" t="str">
        <f>VLOOKUP(E170,département!$A$2:$C$102,2,0)</f>
        <v>Drôme</v>
      </c>
      <c r="G170" s="4">
        <v>1</v>
      </c>
      <c r="H170" s="5"/>
    </row>
    <row r="171" spans="1:8" ht="19.95" customHeight="1" x14ac:dyDescent="0.25">
      <c r="A171" s="5" t="s">
        <v>395</v>
      </c>
      <c r="B171" s="5" t="s">
        <v>538</v>
      </c>
      <c r="C171" s="5">
        <v>2008</v>
      </c>
      <c r="D171" s="5" t="str">
        <f>VLOOKUP(E171,département!$A$2:$C$102,3,0)</f>
        <v>Bourgogne-Franche-Comté</v>
      </c>
      <c r="E171" s="12">
        <v>39</v>
      </c>
      <c r="F171" s="5" t="str">
        <f>VLOOKUP(E171,département!$A$2:$C$102,2,0)</f>
        <v>Jura</v>
      </c>
      <c r="G171" s="4">
        <v>2</v>
      </c>
      <c r="H171" s="5"/>
    </row>
    <row r="172" spans="1:8" ht="30" x14ac:dyDescent="0.25">
      <c r="A172" s="5" t="s">
        <v>81</v>
      </c>
      <c r="B172" s="5" t="s">
        <v>539</v>
      </c>
      <c r="C172" s="8" t="s">
        <v>614</v>
      </c>
      <c r="D172" s="5" t="str">
        <f>VLOOKUP(E172,département!$A$2:$C$102,3,0)</f>
        <v>Bourgogne-Franche-Comté</v>
      </c>
      <c r="E172" s="12">
        <v>39</v>
      </c>
      <c r="F172" s="5" t="str">
        <f>VLOOKUP(E172,département!$A$2:$C$102,2,0)</f>
        <v>Jura</v>
      </c>
      <c r="G172" s="4">
        <v>2</v>
      </c>
      <c r="H172" s="5"/>
    </row>
    <row r="173" spans="1:8" ht="19.95" customHeight="1" x14ac:dyDescent="0.25">
      <c r="A173" s="5" t="s">
        <v>82</v>
      </c>
      <c r="B173" s="5" t="s">
        <v>540</v>
      </c>
      <c r="C173" s="5">
        <v>2008</v>
      </c>
      <c r="D173" s="5" t="str">
        <f>VLOOKUP(E173,département!$A$2:$C$102,3,0)</f>
        <v>Auvergne-Rhône-Alpes</v>
      </c>
      <c r="E173" s="12">
        <v>74</v>
      </c>
      <c r="F173" s="5" t="str">
        <f>VLOOKUP(E173,département!$A$2:$C$102,2,0)</f>
        <v>Haute-Savoie</v>
      </c>
      <c r="G173" s="4">
        <v>1</v>
      </c>
      <c r="H173" s="5"/>
    </row>
    <row r="174" spans="1:8" ht="19.95" customHeight="1" x14ac:dyDescent="0.25">
      <c r="A174" s="5" t="s">
        <v>666</v>
      </c>
      <c r="B174" s="5" t="s">
        <v>667</v>
      </c>
      <c r="C174" s="5">
        <v>2008</v>
      </c>
      <c r="D174" s="5" t="str">
        <f>VLOOKUP(E174,département!$A$2:$C$102,3,0)</f>
        <v>Auvergne-Rhône-Alpes</v>
      </c>
      <c r="E174" s="12">
        <v>73</v>
      </c>
      <c r="F174" s="5" t="str">
        <f>VLOOKUP(E174,département!$A$2:$C$102,2,0)</f>
        <v>Savoie</v>
      </c>
      <c r="G174" s="4">
        <v>1</v>
      </c>
      <c r="H174" s="5"/>
    </row>
    <row r="175" spans="1:8" ht="19.95" customHeight="1" x14ac:dyDescent="0.25">
      <c r="A175" s="5" t="s">
        <v>83</v>
      </c>
      <c r="B175" s="5" t="s">
        <v>541</v>
      </c>
      <c r="C175" s="5">
        <v>1996</v>
      </c>
      <c r="D175" s="5" t="str">
        <f>VLOOKUP(E175,département!$A$2:$C$102,3,0)</f>
        <v>Auvergne-Rhône-Alpes</v>
      </c>
      <c r="E175" s="12">
        <v>38</v>
      </c>
      <c r="F175" s="5" t="str">
        <f>VLOOKUP(E175,département!$A$2:$C$102,2,0)</f>
        <v>Isère</v>
      </c>
      <c r="G175" s="4">
        <v>1</v>
      </c>
      <c r="H175" s="5"/>
    </row>
    <row r="176" spans="1:8" ht="19.95" customHeight="1" x14ac:dyDescent="0.25">
      <c r="A176" s="5" t="s">
        <v>84</v>
      </c>
      <c r="B176" s="5" t="s">
        <v>542</v>
      </c>
      <c r="C176" s="5">
        <v>1999</v>
      </c>
      <c r="D176" s="5" t="str">
        <f>VLOOKUP(E176,département!$A$2:$C$102,3,0)</f>
        <v>Auvergne-Rhône-Alpes</v>
      </c>
      <c r="E176" s="12">
        <v>38</v>
      </c>
      <c r="F176" s="5" t="str">
        <f>VLOOKUP(E176,département!$A$2:$C$102,2,0)</f>
        <v>Isère</v>
      </c>
      <c r="G176" s="4">
        <v>1</v>
      </c>
      <c r="H176" s="5"/>
    </row>
    <row r="177" spans="1:8" ht="19.95" customHeight="1" x14ac:dyDescent="0.25">
      <c r="A177" s="5" t="s">
        <v>85</v>
      </c>
      <c r="B177" s="5" t="s">
        <v>543</v>
      </c>
      <c r="C177" s="5">
        <v>1996</v>
      </c>
      <c r="D177" s="5" t="str">
        <f>VLOOKUP(E177,département!$A$2:$C$102,3,0)</f>
        <v>Provence-Alpes-Côte d'Azur</v>
      </c>
      <c r="E177" s="12" t="s">
        <v>329</v>
      </c>
      <c r="F177" s="5" t="str">
        <f>VLOOKUP(E177,département!$A$2:$C$102,2,0)</f>
        <v>Hautes-Alpes</v>
      </c>
      <c r="G177" s="4">
        <v>1</v>
      </c>
      <c r="H177" s="5"/>
    </row>
    <row r="178" spans="1:8" ht="19.95" customHeight="1" x14ac:dyDescent="0.25">
      <c r="A178" s="5" t="s">
        <v>396</v>
      </c>
      <c r="B178" s="5" t="s">
        <v>544</v>
      </c>
      <c r="C178" s="5">
        <v>2004</v>
      </c>
      <c r="D178" s="5" t="str">
        <f>VLOOKUP(E178,département!$A$2:$C$102,3,0)</f>
        <v>Provence-Alpes-Côte d'Azur</v>
      </c>
      <c r="E178" s="12" t="s">
        <v>328</v>
      </c>
      <c r="F178" s="5" t="str">
        <f>VLOOKUP(E178,département!$A$2:$C$102,2,0)</f>
        <v>Alpes-de-Haute-Provence</v>
      </c>
      <c r="G178" s="4">
        <v>1</v>
      </c>
      <c r="H178" s="5"/>
    </row>
    <row r="179" spans="1:8" ht="19.95" customHeight="1" x14ac:dyDescent="0.25">
      <c r="A179" s="5" t="s">
        <v>86</v>
      </c>
      <c r="B179" s="5" t="s">
        <v>545</v>
      </c>
      <c r="C179" s="5">
        <v>2000</v>
      </c>
      <c r="D179" s="5" t="str">
        <f>VLOOKUP(E179,département!$A$2:$C$102,3,0)</f>
        <v>Bourgogne-Franche-Comté</v>
      </c>
      <c r="E179" s="12">
        <v>25</v>
      </c>
      <c r="F179" s="5" t="str">
        <f>VLOOKUP(E179,département!$A$2:$C$102,2,0)</f>
        <v>Doubs</v>
      </c>
      <c r="G179" s="4">
        <v>2</v>
      </c>
      <c r="H179" s="5"/>
    </row>
    <row r="180" spans="1:8" ht="19.95" customHeight="1" x14ac:dyDescent="0.25">
      <c r="A180" s="5" t="s">
        <v>87</v>
      </c>
      <c r="B180" s="5" t="s">
        <v>546</v>
      </c>
      <c r="C180" s="5">
        <v>2000</v>
      </c>
      <c r="D180" s="5" t="str">
        <f>VLOOKUP(E180,département!$A$2:$C$102,3,0)</f>
        <v>Bourgogne-Franche-Comté</v>
      </c>
      <c r="E180" s="12">
        <v>25</v>
      </c>
      <c r="F180" s="5" t="str">
        <f>VLOOKUP(E180,département!$A$2:$C$102,2,0)</f>
        <v>Doubs</v>
      </c>
      <c r="G180" s="4">
        <v>2</v>
      </c>
      <c r="H180" s="5"/>
    </row>
    <row r="181" spans="1:8" ht="19.95" customHeight="1" x14ac:dyDescent="0.25">
      <c r="A181" s="5" t="s">
        <v>88</v>
      </c>
      <c r="B181" s="7" t="s">
        <v>620</v>
      </c>
      <c r="C181" s="5">
        <v>1991</v>
      </c>
      <c r="D181" s="5" t="str">
        <f>VLOOKUP(E181,département!$A$2:$C$102,3,0)</f>
        <v>Bourgogne-Franche-Comté</v>
      </c>
      <c r="E181" s="12">
        <v>25</v>
      </c>
      <c r="F181" s="5" t="str">
        <f>VLOOKUP(E181,département!$A$2:$C$102,2,0)</f>
        <v>Doubs</v>
      </c>
      <c r="G181" s="4">
        <v>1</v>
      </c>
      <c r="H181" s="5" t="s">
        <v>13</v>
      </c>
    </row>
    <row r="182" spans="1:8" ht="19.95" customHeight="1" x14ac:dyDescent="0.25">
      <c r="A182" s="5" t="s">
        <v>89</v>
      </c>
      <c r="B182" s="7" t="s">
        <v>621</v>
      </c>
      <c r="C182" s="5">
        <v>1999</v>
      </c>
      <c r="D182" s="5" t="str">
        <f>VLOOKUP(E182,département!$A$2:$C$102,3,0)</f>
        <v>Bourgogne-Franche-Comté</v>
      </c>
      <c r="E182" s="12">
        <v>25</v>
      </c>
      <c r="F182" s="5" t="str">
        <f>VLOOKUP(E182,département!$A$2:$C$102,2,0)</f>
        <v>Doubs</v>
      </c>
      <c r="G182" s="4">
        <v>1</v>
      </c>
      <c r="H182" s="5" t="s">
        <v>13</v>
      </c>
    </row>
    <row r="183" spans="1:8" ht="19.95" customHeight="1" x14ac:dyDescent="0.25">
      <c r="A183" s="5" t="s">
        <v>90</v>
      </c>
      <c r="B183" s="5" t="s">
        <v>547</v>
      </c>
      <c r="C183" s="5">
        <v>2000</v>
      </c>
      <c r="D183" s="5" t="str">
        <f>VLOOKUP(E183,département!$A$2:$C$102,3,0)</f>
        <v>Bourgogne-Franche-Comté</v>
      </c>
      <c r="E183" s="12">
        <v>25</v>
      </c>
      <c r="F183" s="5" t="str">
        <f>VLOOKUP(E183,département!$A$2:$C$102,2,0)</f>
        <v>Doubs</v>
      </c>
      <c r="G183" s="4">
        <v>2</v>
      </c>
      <c r="H183" s="5"/>
    </row>
    <row r="184" spans="1:8" ht="30" x14ac:dyDescent="0.25">
      <c r="A184" s="5" t="s">
        <v>91</v>
      </c>
      <c r="B184" s="5" t="s">
        <v>548</v>
      </c>
      <c r="C184" s="8" t="s">
        <v>615</v>
      </c>
      <c r="D184" s="5" t="str">
        <f>VLOOKUP(E184,département!$A$2:$C$102,3,0)</f>
        <v>Bourgogne-Franche-Comté</v>
      </c>
      <c r="E184" s="12">
        <v>25</v>
      </c>
      <c r="F184" s="5" t="str">
        <f>VLOOKUP(E184,département!$A$2:$C$102,2,0)</f>
        <v>Doubs</v>
      </c>
      <c r="G184" s="4">
        <v>2</v>
      </c>
      <c r="H184" s="5"/>
    </row>
    <row r="185" spans="1:8" ht="19.95" customHeight="1" x14ac:dyDescent="0.25">
      <c r="A185" s="5" t="s">
        <v>397</v>
      </c>
      <c r="B185" s="5" t="s">
        <v>549</v>
      </c>
      <c r="C185" s="5">
        <v>2007</v>
      </c>
      <c r="D185" s="5" t="str">
        <f>VLOOKUP(E185,département!$A$2:$C$102,3,0)</f>
        <v>Auvergne-Rhône-Alpes</v>
      </c>
      <c r="E185" s="12">
        <v>74</v>
      </c>
      <c r="F185" s="5" t="str">
        <f>VLOOKUP(E185,département!$A$2:$C$102,2,0)</f>
        <v>Haute-Savoie</v>
      </c>
      <c r="G185" s="4">
        <v>1</v>
      </c>
      <c r="H185" s="5"/>
    </row>
    <row r="186" spans="1:8" ht="30" x14ac:dyDescent="0.25">
      <c r="A186" s="5" t="s">
        <v>92</v>
      </c>
      <c r="B186" s="5" t="s">
        <v>550</v>
      </c>
      <c r="C186" s="8" t="s">
        <v>616</v>
      </c>
      <c r="D186" s="5" t="str">
        <f>VLOOKUP(E186,département!$A$2:$C$102,3,0)</f>
        <v>Auvergne-Rhône-Alpes</v>
      </c>
      <c r="E186" s="12">
        <v>74</v>
      </c>
      <c r="F186" s="5" t="str">
        <f>VLOOKUP(E186,département!$A$2:$C$102,2,0)</f>
        <v>Haute-Savoie</v>
      </c>
      <c r="G186" s="4">
        <v>2</v>
      </c>
      <c r="H186" s="5"/>
    </row>
    <row r="187" spans="1:8" ht="19.95" customHeight="1" x14ac:dyDescent="0.25">
      <c r="A187" s="5" t="s">
        <v>668</v>
      </c>
      <c r="B187" s="5" t="s">
        <v>669</v>
      </c>
      <c r="C187" s="8">
        <v>2011</v>
      </c>
      <c r="D187" s="5" t="str">
        <f>VLOOKUP(E187,département!$A$2:$C$102,3,0)</f>
        <v>Auvergne-Rhône-Alpes</v>
      </c>
      <c r="E187" s="12">
        <v>74</v>
      </c>
      <c r="F187" s="5" t="str">
        <f>VLOOKUP(E187,département!$A$2:$C$102,2,0)</f>
        <v>Haute-Savoie</v>
      </c>
      <c r="G187" s="4">
        <v>1</v>
      </c>
      <c r="H187" s="5"/>
    </row>
    <row r="188" spans="1:8" ht="19.95" customHeight="1" x14ac:dyDescent="0.25">
      <c r="A188" s="5" t="s">
        <v>670</v>
      </c>
      <c r="B188" s="5" t="s">
        <v>671</v>
      </c>
      <c r="C188" s="8">
        <v>2013</v>
      </c>
      <c r="D188" s="5" t="str">
        <f>VLOOKUP(E188,département!$A$2:$C$102,3,0)</f>
        <v>Auvergne-Rhône-Alpes</v>
      </c>
      <c r="E188" s="12">
        <v>74</v>
      </c>
      <c r="F188" s="5" t="str">
        <f>VLOOKUP(E188,département!$A$2:$C$102,2,0)</f>
        <v>Haute-Savoie</v>
      </c>
      <c r="G188" s="4">
        <v>1</v>
      </c>
      <c r="H188" s="5"/>
    </row>
    <row r="189" spans="1:8" ht="19.95" customHeight="1" x14ac:dyDescent="0.25">
      <c r="A189" s="5" t="s">
        <v>93</v>
      </c>
      <c r="B189" s="5" t="s">
        <v>551</v>
      </c>
      <c r="C189" s="5">
        <v>2004</v>
      </c>
      <c r="D189" s="5" t="str">
        <f>VLOOKUP(E189,département!$A$2:$C$102,3,0)</f>
        <v>Auvergne-Rhône-Alpes</v>
      </c>
      <c r="E189" s="12">
        <v>73</v>
      </c>
      <c r="F189" s="5" t="str">
        <f>VLOOKUP(E189,département!$A$2:$C$102,2,0)</f>
        <v>Savoie</v>
      </c>
      <c r="G189" s="4">
        <v>1</v>
      </c>
      <c r="H189" s="5"/>
    </row>
    <row r="190" spans="1:8" ht="19.95" customHeight="1" x14ac:dyDescent="0.25">
      <c r="A190" s="5" t="s">
        <v>672</v>
      </c>
      <c r="B190" s="5" t="s">
        <v>673</v>
      </c>
      <c r="C190" s="5">
        <v>2008</v>
      </c>
      <c r="D190" s="5" t="str">
        <f>VLOOKUP(E190,département!$A$2:$C$102,3,0)</f>
        <v>Auvergne-Rhône-Alpes</v>
      </c>
      <c r="E190" s="12">
        <v>73</v>
      </c>
      <c r="F190" s="5" t="str">
        <f>VLOOKUP(E190,département!$A$2:$C$102,2,0)</f>
        <v>Savoie</v>
      </c>
      <c r="G190" s="4">
        <v>1</v>
      </c>
      <c r="H190" s="5"/>
    </row>
    <row r="191" spans="1:8" ht="19.95" customHeight="1" x14ac:dyDescent="0.25">
      <c r="A191" s="5" t="s">
        <v>398</v>
      </c>
      <c r="B191" s="5" t="s">
        <v>552</v>
      </c>
      <c r="C191" s="5">
        <v>2003</v>
      </c>
      <c r="D191" s="5" t="str">
        <f>VLOOKUP(E191,département!$A$2:$C$102,3,0)</f>
        <v>Provence-Alpes-Côte d'Azur</v>
      </c>
      <c r="E191" s="12" t="s">
        <v>329</v>
      </c>
      <c r="F191" s="5" t="str">
        <f>VLOOKUP(E191,département!$A$2:$C$102,2,0)</f>
        <v>Hautes-Alpes</v>
      </c>
      <c r="G191" s="4">
        <v>2</v>
      </c>
      <c r="H191" s="5"/>
    </row>
    <row r="192" spans="1:8" ht="19.95" customHeight="1" x14ac:dyDescent="0.25">
      <c r="A192" s="5" t="s">
        <v>94</v>
      </c>
      <c r="B192" s="5" t="s">
        <v>553</v>
      </c>
      <c r="C192" s="5">
        <v>1999</v>
      </c>
      <c r="D192" s="5" t="str">
        <f>VLOOKUP(E192,département!$A$2:$C$102,3,0)</f>
        <v>Provence-Alpes-Côte d'Azur</v>
      </c>
      <c r="E192" s="12" t="s">
        <v>329</v>
      </c>
      <c r="F192" s="5" t="str">
        <f>VLOOKUP(E192,département!$A$2:$C$102,2,0)</f>
        <v>Hautes-Alpes</v>
      </c>
      <c r="G192" s="4">
        <v>1</v>
      </c>
      <c r="H192" s="5"/>
    </row>
    <row r="193" spans="1:8" ht="19.95" customHeight="1" x14ac:dyDescent="0.25">
      <c r="A193" s="5" t="s">
        <v>95</v>
      </c>
      <c r="B193" s="5" t="s">
        <v>554</v>
      </c>
      <c r="C193" s="5">
        <v>1999</v>
      </c>
      <c r="D193" s="5" t="str">
        <f>VLOOKUP(E193,département!$A$2:$C$102,3,0)</f>
        <v>Provence-Alpes-Côte d'Azur</v>
      </c>
      <c r="E193" s="12" t="s">
        <v>329</v>
      </c>
      <c r="F193" s="5" t="str">
        <f>VLOOKUP(E193,département!$A$2:$C$102,2,0)</f>
        <v>Hautes-Alpes</v>
      </c>
      <c r="G193" s="4">
        <v>1</v>
      </c>
      <c r="H193" s="5"/>
    </row>
    <row r="194" spans="1:8" ht="19.95" customHeight="1" x14ac:dyDescent="0.25">
      <c r="A194" s="5" t="s">
        <v>399</v>
      </c>
      <c r="B194" s="5" t="s">
        <v>555</v>
      </c>
      <c r="C194" s="5">
        <v>2004</v>
      </c>
      <c r="D194" s="5" t="str">
        <f>VLOOKUP(E194,département!$A$2:$C$102,3,0)</f>
        <v>Provence-Alpes-Côte d'Azur</v>
      </c>
      <c r="E194" s="12" t="s">
        <v>328</v>
      </c>
      <c r="F194" s="5" t="str">
        <f>VLOOKUP(E194,département!$A$2:$C$102,2,0)</f>
        <v>Alpes-de-Haute-Provence</v>
      </c>
      <c r="G194" s="4">
        <v>1</v>
      </c>
      <c r="H194" s="5"/>
    </row>
    <row r="195" spans="1:8" ht="19.95" customHeight="1" x14ac:dyDescent="0.25">
      <c r="A195" s="5" t="s">
        <v>400</v>
      </c>
      <c r="B195" s="5" t="s">
        <v>544</v>
      </c>
      <c r="C195" s="5">
        <v>2004</v>
      </c>
      <c r="D195" s="5" t="str">
        <f>VLOOKUP(E195,département!$A$2:$C$102,3,0)</f>
        <v>Provence-Alpes-Côte d'Azur</v>
      </c>
      <c r="E195" s="12" t="s">
        <v>328</v>
      </c>
      <c r="F195" s="5" t="str">
        <f>VLOOKUP(E195,département!$A$2:$C$102,2,0)</f>
        <v>Alpes-de-Haute-Provence</v>
      </c>
      <c r="G195" s="4">
        <v>1</v>
      </c>
      <c r="H195" s="5"/>
    </row>
    <row r="196" spans="1:8" ht="19.95" customHeight="1" x14ac:dyDescent="0.25">
      <c r="A196" s="5" t="s">
        <v>401</v>
      </c>
      <c r="B196" s="5" t="s">
        <v>556</v>
      </c>
      <c r="C196" s="5">
        <v>2004</v>
      </c>
      <c r="D196" s="5" t="str">
        <f>VLOOKUP(E196,département!$A$2:$C$102,3,0)</f>
        <v>Provence-Alpes-Côte d'Azur</v>
      </c>
      <c r="E196" s="12" t="s">
        <v>328</v>
      </c>
      <c r="F196" s="5" t="str">
        <f>VLOOKUP(E196,département!$A$2:$C$102,2,0)</f>
        <v>Alpes-de-Haute-Provence</v>
      </c>
      <c r="G196" s="4">
        <v>1</v>
      </c>
      <c r="H196" s="5"/>
    </row>
    <row r="197" spans="1:8" ht="19.95" customHeight="1" x14ac:dyDescent="0.25">
      <c r="A197" s="5" t="s">
        <v>402</v>
      </c>
      <c r="B197" s="5" t="s">
        <v>557</v>
      </c>
      <c r="C197" s="5">
        <v>2006</v>
      </c>
      <c r="D197" s="5" t="str">
        <f>VLOOKUP(E197,département!$A$2:$C$102,3,0)</f>
        <v>Provence-Alpes-Côte d'Azur</v>
      </c>
      <c r="E197" s="12" t="s">
        <v>328</v>
      </c>
      <c r="F197" s="5" t="str">
        <f>VLOOKUP(E197,département!$A$2:$C$102,2,0)</f>
        <v>Alpes-de-Haute-Provence</v>
      </c>
      <c r="G197" s="4">
        <v>1</v>
      </c>
      <c r="H197" s="5"/>
    </row>
    <row r="198" spans="1:8" ht="19.95" customHeight="1" x14ac:dyDescent="0.25">
      <c r="A198" s="5" t="s">
        <v>96</v>
      </c>
      <c r="B198" s="5" t="s">
        <v>558</v>
      </c>
      <c r="C198" s="5">
        <v>2000</v>
      </c>
      <c r="D198" s="5" t="str">
        <f>VLOOKUP(E198,département!$A$2:$C$102,3,0)</f>
        <v>Bourgogne-Franche-Comté</v>
      </c>
      <c r="E198" s="12">
        <v>25</v>
      </c>
      <c r="F198" s="5" t="str">
        <f>VLOOKUP(E198,département!$A$2:$C$102,2,0)</f>
        <v>Doubs</v>
      </c>
      <c r="G198" s="4">
        <v>2</v>
      </c>
      <c r="H198" s="5"/>
    </row>
    <row r="199" spans="1:8" ht="19.95" customHeight="1" x14ac:dyDescent="0.25">
      <c r="A199" s="5" t="s">
        <v>97</v>
      </c>
      <c r="B199" s="5" t="s">
        <v>559</v>
      </c>
      <c r="C199" s="5">
        <v>2000</v>
      </c>
      <c r="D199" s="5" t="str">
        <f>VLOOKUP(E199,département!$A$2:$C$102,3,0)</f>
        <v>Bourgogne-Franche-Comté</v>
      </c>
      <c r="E199" s="12">
        <v>25</v>
      </c>
      <c r="F199" s="5" t="str">
        <f>VLOOKUP(E199,département!$A$2:$C$102,2,0)</f>
        <v>Doubs</v>
      </c>
      <c r="G199" s="4">
        <v>2</v>
      </c>
      <c r="H199" s="5"/>
    </row>
    <row r="200" spans="1:8" ht="19.95" customHeight="1" x14ac:dyDescent="0.25">
      <c r="A200" s="5" t="s">
        <v>674</v>
      </c>
      <c r="B200" s="5" t="s">
        <v>675</v>
      </c>
      <c r="C200" s="5">
        <v>2011</v>
      </c>
      <c r="D200" s="5" t="str">
        <f>VLOOKUP(E200,département!$A$2:$C$102,3,0)</f>
        <v>Auvergne-Rhône-Alpes</v>
      </c>
      <c r="E200" s="12">
        <v>74</v>
      </c>
      <c r="F200" s="5" t="str">
        <f>VLOOKUP(E200,département!$A$2:$C$102,2,0)</f>
        <v>Haute-Savoie</v>
      </c>
      <c r="G200" s="4">
        <v>1</v>
      </c>
      <c r="H200" s="5"/>
    </row>
    <row r="201" spans="1:8" ht="19.95" customHeight="1" x14ac:dyDescent="0.25">
      <c r="A201" s="5" t="s">
        <v>98</v>
      </c>
      <c r="B201" s="5" t="s">
        <v>560</v>
      </c>
      <c r="C201" s="5">
        <v>2008</v>
      </c>
      <c r="D201" s="5" t="str">
        <f>VLOOKUP(E201,département!$A$2:$C$102,3,0)</f>
        <v>Auvergne-Rhône-Alpes</v>
      </c>
      <c r="E201" s="12">
        <v>74</v>
      </c>
      <c r="F201" s="5" t="str">
        <f>VLOOKUP(E201,département!$A$2:$C$102,2,0)</f>
        <v>Haute-Savoie</v>
      </c>
      <c r="G201" s="4">
        <v>1</v>
      </c>
      <c r="H201" s="5"/>
    </row>
    <row r="202" spans="1:8" ht="19.95" customHeight="1" x14ac:dyDescent="0.25">
      <c r="A202" s="5" t="s">
        <v>403</v>
      </c>
      <c r="B202" s="5" t="s">
        <v>561</v>
      </c>
      <c r="C202" s="5">
        <v>2008</v>
      </c>
      <c r="D202" s="5" t="str">
        <f>VLOOKUP(E202,département!$A$2:$C$102,3,0)</f>
        <v>Auvergne-Rhône-Alpes</v>
      </c>
      <c r="E202" s="12">
        <v>73</v>
      </c>
      <c r="F202" s="5" t="str">
        <f>VLOOKUP(E202,département!$A$2:$C$102,2,0)</f>
        <v>Savoie</v>
      </c>
      <c r="G202" s="4">
        <v>1</v>
      </c>
      <c r="H202" s="5"/>
    </row>
    <row r="203" spans="1:8" ht="19.95" customHeight="1" x14ac:dyDescent="0.25">
      <c r="A203" s="5" t="s">
        <v>99</v>
      </c>
      <c r="B203" s="5" t="s">
        <v>562</v>
      </c>
      <c r="C203" s="5">
        <v>1998</v>
      </c>
      <c r="D203" s="5" t="str">
        <f>VLOOKUP(E203,département!$A$2:$C$102,3,0)</f>
        <v>Auvergne-Rhône-Alpes</v>
      </c>
      <c r="E203" s="12">
        <v>73</v>
      </c>
      <c r="F203" s="5" t="str">
        <f>VLOOKUP(E203,département!$A$2:$C$102,2,0)</f>
        <v>Savoie</v>
      </c>
      <c r="G203" s="4">
        <v>1</v>
      </c>
      <c r="H203" s="5"/>
    </row>
    <row r="204" spans="1:8" ht="19.95" customHeight="1" x14ac:dyDescent="0.25">
      <c r="A204" s="5" t="s">
        <v>404</v>
      </c>
      <c r="B204" s="5" t="s">
        <v>563</v>
      </c>
      <c r="C204" s="5">
        <v>2003</v>
      </c>
      <c r="D204" s="5" t="str">
        <f>VLOOKUP(E204,département!$A$2:$C$102,3,0)</f>
        <v>Provence-Alpes-Côte d'Azur</v>
      </c>
      <c r="E204" s="12" t="s">
        <v>329</v>
      </c>
      <c r="F204" s="5" t="str">
        <f>VLOOKUP(E204,département!$A$2:$C$102,2,0)</f>
        <v>Hautes-Alpes</v>
      </c>
      <c r="G204" s="4">
        <v>2</v>
      </c>
      <c r="H204" s="5"/>
    </row>
    <row r="205" spans="1:8" ht="19.95" customHeight="1" x14ac:dyDescent="0.25">
      <c r="A205" s="5" t="s">
        <v>405</v>
      </c>
      <c r="B205" s="5" t="s">
        <v>564</v>
      </c>
      <c r="C205" s="5">
        <v>2002</v>
      </c>
      <c r="D205" s="5" t="str">
        <f>VLOOKUP(E205,département!$A$2:$C$102,3,0)</f>
        <v>Provence-Alpes-Côte d'Azur</v>
      </c>
      <c r="E205" s="12" t="s">
        <v>329</v>
      </c>
      <c r="F205" s="5" t="str">
        <f>VLOOKUP(E205,département!$A$2:$C$102,2,0)</f>
        <v>Hautes-Alpes</v>
      </c>
      <c r="G205" s="4">
        <v>1</v>
      </c>
      <c r="H205" s="5"/>
    </row>
    <row r="206" spans="1:8" ht="19.95" customHeight="1" x14ac:dyDescent="0.25">
      <c r="A206" s="5" t="s">
        <v>406</v>
      </c>
      <c r="B206" s="5" t="s">
        <v>565</v>
      </c>
      <c r="C206" s="5">
        <v>2003</v>
      </c>
      <c r="D206" s="5" t="str">
        <f>VLOOKUP(E206,département!$A$2:$C$102,3,0)</f>
        <v>Grand Est</v>
      </c>
      <c r="E206" s="12">
        <v>57</v>
      </c>
      <c r="F206" s="5" t="str">
        <f>VLOOKUP(E206,département!$A$2:$C$102,2,0)</f>
        <v>Moselle</v>
      </c>
      <c r="G206" s="4">
        <v>1</v>
      </c>
      <c r="H206" s="5"/>
    </row>
    <row r="207" spans="1:8" ht="19.95" customHeight="1" x14ac:dyDescent="0.25">
      <c r="A207" s="5" t="s">
        <v>407</v>
      </c>
      <c r="B207" s="5" t="s">
        <v>566</v>
      </c>
      <c r="C207" s="5">
        <v>2007</v>
      </c>
      <c r="D207" s="5" t="str">
        <f>VLOOKUP(E207,département!$A$2:$C$102,3,0)</f>
        <v>Grand Est</v>
      </c>
      <c r="E207" s="12">
        <v>67</v>
      </c>
      <c r="F207" s="5" t="str">
        <f>VLOOKUP(E207,département!$A$2:$C$102,2,0)</f>
        <v>Bas-Rhin</v>
      </c>
      <c r="G207" s="4">
        <v>1</v>
      </c>
      <c r="H207" s="5" t="s">
        <v>13</v>
      </c>
    </row>
    <row r="208" spans="1:8" ht="19.95" customHeight="1" x14ac:dyDescent="0.25">
      <c r="A208" s="5" t="s">
        <v>408</v>
      </c>
      <c r="B208" s="5" t="s">
        <v>431</v>
      </c>
      <c r="C208" s="5">
        <v>2004</v>
      </c>
      <c r="D208" s="5" t="str">
        <f>VLOOKUP(E208,département!$A$2:$C$102,3,0)</f>
        <v>Grand Est</v>
      </c>
      <c r="E208" s="12">
        <v>88</v>
      </c>
      <c r="F208" s="5" t="str">
        <f>VLOOKUP(E208,département!$A$2:$C$102,2,0)</f>
        <v>Vosges</v>
      </c>
      <c r="G208" s="4">
        <v>1</v>
      </c>
      <c r="H208" s="5"/>
    </row>
    <row r="209" spans="1:8" ht="19.95" customHeight="1" x14ac:dyDescent="0.25">
      <c r="A209" s="5" t="s">
        <v>100</v>
      </c>
      <c r="B209" s="5" t="s">
        <v>567</v>
      </c>
      <c r="C209" s="5">
        <v>2000</v>
      </c>
      <c r="D209" s="5" t="str">
        <f>VLOOKUP(E209,département!$A$2:$C$102,3,0)</f>
        <v>Bourgogne-Franche-Comté</v>
      </c>
      <c r="E209" s="12">
        <v>25</v>
      </c>
      <c r="F209" s="5" t="str">
        <f>VLOOKUP(E209,département!$A$2:$C$102,2,0)</f>
        <v>Doubs</v>
      </c>
      <c r="G209" s="4">
        <v>2</v>
      </c>
      <c r="H209" s="5"/>
    </row>
    <row r="210" spans="1:8" ht="19.95" customHeight="1" x14ac:dyDescent="0.25">
      <c r="A210" s="5" t="s">
        <v>409</v>
      </c>
      <c r="B210" s="5" t="s">
        <v>568</v>
      </c>
      <c r="C210" s="5">
        <v>2008</v>
      </c>
      <c r="D210" s="5" t="str">
        <f>VLOOKUP(E210,département!$A$2:$C$102,3,0)</f>
        <v>Auvergne-Rhône-Alpes</v>
      </c>
      <c r="E210" s="12">
        <v>73</v>
      </c>
      <c r="F210" s="5" t="str">
        <f>VLOOKUP(E210,département!$A$2:$C$102,2,0)</f>
        <v>Savoie</v>
      </c>
      <c r="G210" s="4">
        <v>1</v>
      </c>
      <c r="H210" s="5"/>
    </row>
    <row r="211" spans="1:8" ht="19.95" customHeight="1" x14ac:dyDescent="0.25">
      <c r="A211" s="5" t="s">
        <v>410</v>
      </c>
      <c r="B211" s="5" t="s">
        <v>569</v>
      </c>
      <c r="C211" s="5">
        <v>2008</v>
      </c>
      <c r="D211" s="5" t="str">
        <f>VLOOKUP(E211,département!$A$2:$C$102,3,0)</f>
        <v>Auvergne-Rhône-Alpes</v>
      </c>
      <c r="E211" s="12">
        <v>73</v>
      </c>
      <c r="F211" s="5" t="str">
        <f>VLOOKUP(E211,département!$A$2:$C$102,2,0)</f>
        <v>Savoie</v>
      </c>
      <c r="G211" s="4">
        <v>1</v>
      </c>
      <c r="H211" s="5"/>
    </row>
    <row r="212" spans="1:8" ht="19.95" customHeight="1" x14ac:dyDescent="0.25">
      <c r="A212" s="5" t="s">
        <v>411</v>
      </c>
      <c r="B212" s="5" t="s">
        <v>432</v>
      </c>
      <c r="C212" s="5">
        <v>2006</v>
      </c>
      <c r="D212" s="5" t="str">
        <f>VLOOKUP(E212,département!$A$2:$C$102,3,0)</f>
        <v>Grand Est</v>
      </c>
      <c r="E212" s="12">
        <v>57</v>
      </c>
      <c r="F212" s="5" t="str">
        <f>VLOOKUP(E212,département!$A$2:$C$102,2,0)</f>
        <v>Moselle</v>
      </c>
      <c r="G212" s="4">
        <v>1</v>
      </c>
      <c r="H212" s="5"/>
    </row>
    <row r="213" spans="1:8" ht="19.95" customHeight="1" x14ac:dyDescent="0.25">
      <c r="A213" s="5" t="s">
        <v>412</v>
      </c>
      <c r="B213" s="5" t="s">
        <v>433</v>
      </c>
      <c r="C213" s="5">
        <v>2000</v>
      </c>
      <c r="D213" s="5" t="str">
        <f>VLOOKUP(E213,département!$A$2:$C$102,3,0)</f>
        <v>Grand Est</v>
      </c>
      <c r="E213" s="12">
        <v>67</v>
      </c>
      <c r="F213" s="5" t="str">
        <f>VLOOKUP(E213,département!$A$2:$C$102,2,0)</f>
        <v>Bas-Rhin</v>
      </c>
      <c r="G213" s="4">
        <v>1</v>
      </c>
      <c r="H213" s="5"/>
    </row>
    <row r="214" spans="1:8" ht="19.95" customHeight="1" x14ac:dyDescent="0.25">
      <c r="A214" s="5" t="s">
        <v>101</v>
      </c>
      <c r="B214" s="5" t="s">
        <v>434</v>
      </c>
      <c r="C214" s="5">
        <v>1997</v>
      </c>
      <c r="D214" s="5" t="str">
        <f>VLOOKUP(E214,département!$A$2:$C$102,3,0)</f>
        <v>Grand Est</v>
      </c>
      <c r="E214" s="12">
        <v>67</v>
      </c>
      <c r="F214" s="5" t="str">
        <f>VLOOKUP(E214,département!$A$2:$C$102,2,0)</f>
        <v>Bas-Rhin</v>
      </c>
      <c r="G214" s="4">
        <v>1</v>
      </c>
      <c r="H214" s="5" t="s">
        <v>13</v>
      </c>
    </row>
    <row r="215" spans="1:8" ht="19.95" customHeight="1" x14ac:dyDescent="0.25">
      <c r="A215" s="5" t="s">
        <v>102</v>
      </c>
      <c r="B215" s="8" t="s">
        <v>610</v>
      </c>
      <c r="C215" s="5">
        <v>1998</v>
      </c>
      <c r="D215" s="5" t="str">
        <f>VLOOKUP(E215,département!$A$2:$C$102,3,0)</f>
        <v>Grand Est</v>
      </c>
      <c r="E215" s="12">
        <v>68</v>
      </c>
      <c r="F215" s="5" t="str">
        <f>VLOOKUP(E215,département!$A$2:$C$102,2,0)</f>
        <v>Haut-Rhin</v>
      </c>
      <c r="G215" s="4">
        <v>1</v>
      </c>
      <c r="H215" s="5" t="s">
        <v>13</v>
      </c>
    </row>
    <row r="216" spans="1:8" ht="19.95" customHeight="1" x14ac:dyDescent="0.25">
      <c r="A216" s="5" t="s">
        <v>413</v>
      </c>
      <c r="B216" s="8" t="s">
        <v>611</v>
      </c>
      <c r="C216" s="5">
        <v>2000</v>
      </c>
      <c r="D216" s="5" t="str">
        <f>VLOOKUP(E216,département!$A$2:$C$102,3,0)</f>
        <v>Grand Est</v>
      </c>
      <c r="E216" s="12">
        <v>67</v>
      </c>
      <c r="F216" s="5" t="str">
        <f>VLOOKUP(E216,département!$A$2:$C$102,2,0)</f>
        <v>Bas-Rhin</v>
      </c>
      <c r="G216" s="4">
        <v>1</v>
      </c>
      <c r="H216" s="5"/>
    </row>
    <row r="217" spans="1:8" ht="19.95" customHeight="1" x14ac:dyDescent="0.25">
      <c r="A217" s="5" t="s">
        <v>414</v>
      </c>
      <c r="B217" s="5" t="s">
        <v>570</v>
      </c>
      <c r="C217" s="5">
        <v>2004</v>
      </c>
      <c r="D217" s="5" t="str">
        <f>VLOOKUP(E217,département!$A$2:$C$102,3,0)</f>
        <v>Corse</v>
      </c>
      <c r="E217" s="12" t="s">
        <v>165</v>
      </c>
      <c r="F217" s="5" t="str">
        <f>VLOOKUP(E217,département!$A$2:$C$102,2,0)</f>
        <v>Haute-Corse</v>
      </c>
      <c r="G217" s="4">
        <v>1</v>
      </c>
      <c r="H217" s="5"/>
    </row>
    <row r="218" spans="1:8" ht="19.95" customHeight="1" x14ac:dyDescent="0.25">
      <c r="A218" s="5" t="s">
        <v>415</v>
      </c>
      <c r="B218" s="5" t="s">
        <v>571</v>
      </c>
      <c r="C218" s="5">
        <v>2004</v>
      </c>
      <c r="D218" s="5" t="str">
        <f>VLOOKUP(E218,département!$A$2:$C$102,3,0)</f>
        <v>Corse</v>
      </c>
      <c r="E218" s="12" t="s">
        <v>165</v>
      </c>
      <c r="F218" s="5" t="str">
        <f>VLOOKUP(E218,département!$A$2:$C$102,2,0)</f>
        <v>Haute-Corse</v>
      </c>
      <c r="G218" s="4">
        <v>1</v>
      </c>
      <c r="H218" s="5"/>
    </row>
    <row r="219" spans="1:8" ht="19.95" customHeight="1" x14ac:dyDescent="0.25">
      <c r="A219" s="5" t="s">
        <v>416</v>
      </c>
      <c r="B219" s="5" t="s">
        <v>572</v>
      </c>
      <c r="C219" s="5">
        <v>2004</v>
      </c>
      <c r="D219" s="5" t="str">
        <f>VLOOKUP(E219,département!$A$2:$C$102,3,0)</f>
        <v>Corse</v>
      </c>
      <c r="E219" s="12" t="s">
        <v>161</v>
      </c>
      <c r="F219" s="5" t="str">
        <f>VLOOKUP(E219,département!$A$2:$C$102,2,0)</f>
        <v>Corse-du-Sud</v>
      </c>
      <c r="G219" s="4">
        <v>1</v>
      </c>
      <c r="H219" s="5"/>
    </row>
    <row r="220" spans="1:8" ht="19.95" customHeight="1" x14ac:dyDescent="0.25">
      <c r="A220" s="5" t="s">
        <v>417</v>
      </c>
      <c r="B220" s="5" t="s">
        <v>573</v>
      </c>
      <c r="C220" s="5">
        <v>2004</v>
      </c>
      <c r="D220" s="5" t="str">
        <f>VLOOKUP(E220,département!$A$2:$C$102,3,0)</f>
        <v>Corse</v>
      </c>
      <c r="E220" s="12" t="s">
        <v>161</v>
      </c>
      <c r="F220" s="5" t="str">
        <f>VLOOKUP(E220,département!$A$2:$C$102,2,0)</f>
        <v>Corse-du-Sud</v>
      </c>
      <c r="G220" s="4">
        <v>1</v>
      </c>
      <c r="H220" s="5"/>
    </row>
    <row r="221" spans="1:8" ht="19.95" customHeight="1" x14ac:dyDescent="0.25">
      <c r="A221" s="5" t="s">
        <v>418</v>
      </c>
      <c r="B221" s="5" t="s">
        <v>574</v>
      </c>
      <c r="C221" s="5">
        <v>2004</v>
      </c>
      <c r="D221" s="5" t="str">
        <f>VLOOKUP(E221,département!$A$2:$C$102,3,0)</f>
        <v>Corse</v>
      </c>
      <c r="E221" s="12" t="s">
        <v>165</v>
      </c>
      <c r="F221" s="5" t="str">
        <f>VLOOKUP(E221,département!$A$2:$C$102,2,0)</f>
        <v>Haute-Corse</v>
      </c>
      <c r="G221" s="4">
        <v>1</v>
      </c>
      <c r="H221" s="5"/>
    </row>
    <row r="222" spans="1:8" ht="19.95" customHeight="1" x14ac:dyDescent="0.25">
      <c r="A222" s="5" t="s">
        <v>419</v>
      </c>
      <c r="B222" s="5" t="s">
        <v>575</v>
      </c>
      <c r="C222" s="5">
        <v>2004</v>
      </c>
      <c r="D222" s="5" t="str">
        <f>VLOOKUP(E222,département!$A$2:$C$102,3,0)</f>
        <v>Corse</v>
      </c>
      <c r="E222" s="12" t="s">
        <v>165</v>
      </c>
      <c r="F222" s="5" t="str">
        <f>VLOOKUP(E222,département!$A$2:$C$102,2,0)</f>
        <v>Haute-Corse</v>
      </c>
      <c r="G222" s="4">
        <v>1</v>
      </c>
      <c r="H222" s="5"/>
    </row>
    <row r="223" spans="1:8" ht="19.95" customHeight="1" x14ac:dyDescent="0.25">
      <c r="A223" s="5" t="s">
        <v>420</v>
      </c>
      <c r="B223" s="5" t="s">
        <v>576</v>
      </c>
      <c r="C223" s="5">
        <v>2004</v>
      </c>
      <c r="D223" s="5" t="str">
        <f>VLOOKUP(E223,département!$A$2:$C$102,3,0)</f>
        <v>Corse</v>
      </c>
      <c r="E223" s="12" t="s">
        <v>165</v>
      </c>
      <c r="F223" s="5" t="str">
        <f>VLOOKUP(E223,département!$A$2:$C$102,2,0)</f>
        <v>Haute-Corse</v>
      </c>
      <c r="G223" s="4">
        <v>1</v>
      </c>
      <c r="H223" s="5"/>
    </row>
    <row r="224" spans="1:8" ht="19.95" customHeight="1" x14ac:dyDescent="0.25">
      <c r="A224" s="5" t="s">
        <v>421</v>
      </c>
      <c r="B224" s="5" t="s">
        <v>577</v>
      </c>
      <c r="C224" s="5">
        <v>2004</v>
      </c>
      <c r="D224" s="5" t="str">
        <f>VLOOKUP(E224,département!$A$2:$C$102,3,0)</f>
        <v>Corse</v>
      </c>
      <c r="E224" s="12" t="s">
        <v>165</v>
      </c>
      <c r="F224" s="5" t="str">
        <f>VLOOKUP(E224,département!$A$2:$C$102,2,0)</f>
        <v>Haute-Corse</v>
      </c>
      <c r="G224" s="4">
        <v>1</v>
      </c>
      <c r="H224" s="5"/>
    </row>
    <row r="225" spans="1:8" ht="19.95" customHeight="1" x14ac:dyDescent="0.25">
      <c r="A225" s="5" t="s">
        <v>422</v>
      </c>
      <c r="B225" s="5" t="s">
        <v>578</v>
      </c>
      <c r="C225" s="5">
        <v>2004</v>
      </c>
      <c r="D225" s="5" t="str">
        <f>VLOOKUP(E225,département!$A$2:$C$102,3,0)</f>
        <v>Corse</v>
      </c>
      <c r="E225" s="12" t="s">
        <v>165</v>
      </c>
      <c r="F225" s="5" t="str">
        <f>VLOOKUP(E225,département!$A$2:$C$102,2,0)</f>
        <v>Haute-Corse</v>
      </c>
      <c r="G225" s="4">
        <v>1</v>
      </c>
      <c r="H225" s="5"/>
    </row>
    <row r="226" spans="1:8" ht="19.95" customHeight="1" x14ac:dyDescent="0.25"/>
    <row r="227" spans="1:8" ht="19.95" customHeight="1" x14ac:dyDescent="0.25"/>
    <row r="228" spans="1:8" ht="19.95" customHeight="1" x14ac:dyDescent="0.25"/>
    <row r="229" spans="1:8" ht="19.95" customHeight="1" x14ac:dyDescent="0.25"/>
    <row r="230" spans="1:8" ht="19.95" customHeight="1" x14ac:dyDescent="0.25"/>
    <row r="231" spans="1:8" ht="19.95" customHeight="1" x14ac:dyDescent="0.25"/>
    <row r="232" spans="1:8" ht="19.95" customHeight="1" x14ac:dyDescent="0.25"/>
    <row r="233" spans="1:8" ht="19.95" customHeight="1" x14ac:dyDescent="0.25"/>
    <row r="234" spans="1:8" ht="19.95" customHeight="1" x14ac:dyDescent="0.25"/>
    <row r="235" spans="1:8" ht="19.95" customHeight="1" x14ac:dyDescent="0.25"/>
    <row r="236" spans="1:8" ht="19.95" customHeight="1" x14ac:dyDescent="0.25"/>
    <row r="237" spans="1:8" ht="19.95" customHeight="1" x14ac:dyDescent="0.25"/>
    <row r="238" spans="1:8" ht="19.95" customHeight="1" x14ac:dyDescent="0.25"/>
    <row r="239" spans="1:8" ht="19.95" customHeight="1" x14ac:dyDescent="0.25"/>
    <row r="240" spans="1:8" ht="19.95" customHeight="1" x14ac:dyDescent="0.25"/>
    <row r="241" ht="19.95" customHeight="1" x14ac:dyDescent="0.25"/>
    <row r="242" ht="19.95" customHeight="1" x14ac:dyDescent="0.25"/>
    <row r="243" ht="19.95" customHeight="1" x14ac:dyDescent="0.25"/>
    <row r="244" ht="19.95" customHeight="1" x14ac:dyDescent="0.25"/>
    <row r="245" ht="19.95" customHeight="1" x14ac:dyDescent="0.25"/>
    <row r="246" ht="19.95" customHeight="1" x14ac:dyDescent="0.25"/>
    <row r="247" ht="19.95" customHeight="1" x14ac:dyDescent="0.25"/>
    <row r="248" ht="19.95" customHeight="1" x14ac:dyDescent="0.25"/>
    <row r="249" ht="19.95" customHeight="1" x14ac:dyDescent="0.25"/>
    <row r="250" ht="19.95" customHeight="1" x14ac:dyDescent="0.25"/>
    <row r="251" ht="19.95" customHeight="1" x14ac:dyDescent="0.25"/>
    <row r="252" ht="19.95" customHeight="1" x14ac:dyDescent="0.25"/>
    <row r="253" ht="19.95" customHeight="1" x14ac:dyDescent="0.25"/>
    <row r="254" ht="19.95" customHeight="1" x14ac:dyDescent="0.25"/>
    <row r="255" ht="19.95" customHeight="1" x14ac:dyDescent="0.25"/>
    <row r="256" ht="19.95" customHeight="1" x14ac:dyDescent="0.25"/>
    <row r="257" ht="19.95" customHeight="1" x14ac:dyDescent="0.25"/>
    <row r="258" ht="19.95" customHeight="1" x14ac:dyDescent="0.25"/>
    <row r="259" ht="19.95" customHeight="1" x14ac:dyDescent="0.25"/>
    <row r="260" ht="19.95" customHeight="1" x14ac:dyDescent="0.25"/>
    <row r="261" ht="19.95" customHeight="1" x14ac:dyDescent="0.25"/>
    <row r="262" ht="19.95" customHeight="1" x14ac:dyDescent="0.25"/>
    <row r="263" ht="19.95" customHeight="1" x14ac:dyDescent="0.25"/>
    <row r="264" ht="19.95" customHeight="1" x14ac:dyDescent="0.25"/>
    <row r="265" ht="19.95" customHeight="1" x14ac:dyDescent="0.25"/>
    <row r="266" ht="19.95" customHeight="1" x14ac:dyDescent="0.25"/>
    <row r="267" ht="19.95" customHeight="1" x14ac:dyDescent="0.25"/>
    <row r="268" ht="19.95" customHeight="1" x14ac:dyDescent="0.25"/>
    <row r="269" ht="19.95" customHeight="1" x14ac:dyDescent="0.25"/>
    <row r="270" ht="19.95" customHeight="1" x14ac:dyDescent="0.25"/>
    <row r="271" ht="19.95" customHeight="1" x14ac:dyDescent="0.25"/>
    <row r="272" ht="19.95" customHeight="1" x14ac:dyDescent="0.25"/>
    <row r="273" ht="19.95" customHeight="1" x14ac:dyDescent="0.25"/>
    <row r="274" ht="19.95" customHeight="1" x14ac:dyDescent="0.25"/>
    <row r="275" ht="19.95" customHeight="1" x14ac:dyDescent="0.25"/>
    <row r="276" ht="19.95" customHeight="1" x14ac:dyDescent="0.25"/>
    <row r="277" ht="19.95" customHeight="1" x14ac:dyDescent="0.25"/>
    <row r="278" ht="19.95" customHeight="1" x14ac:dyDescent="0.25"/>
    <row r="279" ht="19.95" customHeight="1" x14ac:dyDescent="0.25"/>
    <row r="280" ht="19.95" customHeight="1" x14ac:dyDescent="0.25"/>
  </sheetData>
  <sortState ref="A4:H223">
    <sortCondition ref="A4:A223"/>
  </sortState>
  <mergeCells count="2">
    <mergeCell ref="A1:H1"/>
    <mergeCell ref="A2:G2"/>
  </mergeCells>
  <pageMargins left="0.19685039370078741" right="0.19685039370078741" top="0.19685039370078741" bottom="0.19685039370078741" header="0" footer="0"/>
  <pageSetup paperSize="9" scale="56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sqref="A1:D1"/>
    </sheetView>
  </sheetViews>
  <sheetFormatPr baseColWidth="10" defaultRowHeight="15" x14ac:dyDescent="0.25"/>
  <sheetData>
    <row r="1" spans="1:4" s="1" customFormat="1" ht="25.05" customHeight="1" thickTop="1" thickBot="1" x14ac:dyDescent="0.3">
      <c r="A1" s="21" t="s">
        <v>0</v>
      </c>
      <c r="B1" s="21"/>
      <c r="C1" s="21"/>
      <c r="D1" s="22"/>
    </row>
    <row r="2" spans="1:4" s="3" customFormat="1" ht="19.95" customHeight="1" thickTop="1" x14ac:dyDescent="0.25">
      <c r="A2" s="24" t="s">
        <v>680</v>
      </c>
      <c r="B2" s="24"/>
      <c r="C2" s="24"/>
      <c r="D2" s="2" t="s">
        <v>430</v>
      </c>
    </row>
    <row r="3" spans="1:4" s="3" customFormat="1" ht="19.95" customHeight="1" x14ac:dyDescent="0.25">
      <c r="A3" s="4" t="s">
        <v>1</v>
      </c>
      <c r="B3" s="4" t="s">
        <v>2</v>
      </c>
      <c r="C3" s="4" t="s">
        <v>4</v>
      </c>
      <c r="D3" s="4" t="s">
        <v>5</v>
      </c>
    </row>
    <row r="5" spans="1:4" x14ac:dyDescent="0.25">
      <c r="A5" t="s">
        <v>681</v>
      </c>
    </row>
  </sheetData>
  <mergeCells count="2">
    <mergeCell ref="A1:D1"/>
    <mergeCell ref="A2:C2"/>
  </mergeCells>
  <pageMargins left="0.39370078740157483" right="0.39370078740157483" top="0.39370078740157483" bottom="0.39370078740157483" header="0.19685039370078741" footer="0.19685039370078741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2"/>
  <sheetViews>
    <sheetView zoomScaleNormal="100"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3.81640625" style="18" bestFit="1" customWidth="1"/>
    <col min="2" max="2" width="21.453125" style="18" bestFit="1" customWidth="1"/>
    <col min="3" max="3" width="23.453125" style="18" bestFit="1" customWidth="1"/>
    <col min="4" max="4" width="8.7265625" style="18" bestFit="1" customWidth="1"/>
    <col min="5" max="5" width="10.1796875" style="18" bestFit="1" customWidth="1"/>
    <col min="6" max="16384" width="10.90625" style="18"/>
  </cols>
  <sheetData>
    <row r="1" spans="1:4" s="15" customFormat="1" x14ac:dyDescent="0.25">
      <c r="A1" s="15" t="s">
        <v>323</v>
      </c>
      <c r="B1" s="15" t="s">
        <v>3</v>
      </c>
      <c r="C1" s="15" t="s">
        <v>103</v>
      </c>
      <c r="D1" s="15" t="s">
        <v>324</v>
      </c>
    </row>
    <row r="2" spans="1:4" x14ac:dyDescent="0.25">
      <c r="A2" s="14" t="s">
        <v>322</v>
      </c>
      <c r="B2" s="16" t="s">
        <v>115</v>
      </c>
      <c r="C2" s="16" t="s">
        <v>116</v>
      </c>
      <c r="D2" s="17" t="s">
        <v>117</v>
      </c>
    </row>
    <row r="3" spans="1:4" x14ac:dyDescent="0.25">
      <c r="A3" s="14" t="s">
        <v>325</v>
      </c>
      <c r="B3" s="16" t="s">
        <v>118</v>
      </c>
      <c r="C3" s="16" t="s">
        <v>119</v>
      </c>
      <c r="D3" s="17" t="s">
        <v>120</v>
      </c>
    </row>
    <row r="4" spans="1:4" x14ac:dyDescent="0.25">
      <c r="A4" s="14" t="s">
        <v>326</v>
      </c>
      <c r="B4" s="16" t="s">
        <v>121</v>
      </c>
      <c r="C4" s="16" t="s">
        <v>116</v>
      </c>
      <c r="D4" s="17" t="s">
        <v>122</v>
      </c>
    </row>
    <row r="5" spans="1:4" x14ac:dyDescent="0.25">
      <c r="A5" s="14" t="s">
        <v>328</v>
      </c>
      <c r="B5" s="16" t="s">
        <v>123</v>
      </c>
      <c r="C5" s="16" t="s">
        <v>124</v>
      </c>
      <c r="D5" s="17" t="s">
        <v>125</v>
      </c>
    </row>
    <row r="6" spans="1:4" x14ac:dyDescent="0.25">
      <c r="A6" s="14" t="s">
        <v>329</v>
      </c>
      <c r="B6" s="16" t="s">
        <v>126</v>
      </c>
      <c r="C6" s="16" t="s">
        <v>124</v>
      </c>
      <c r="D6" s="17" t="s">
        <v>127</v>
      </c>
    </row>
    <row r="7" spans="1:4" x14ac:dyDescent="0.25">
      <c r="A7" s="14" t="s">
        <v>330</v>
      </c>
      <c r="B7" s="16" t="s">
        <v>128</v>
      </c>
      <c r="C7" s="16" t="s">
        <v>124</v>
      </c>
      <c r="D7" s="17" t="s">
        <v>129</v>
      </c>
    </row>
    <row r="8" spans="1:4" x14ac:dyDescent="0.25">
      <c r="A8" s="14" t="s">
        <v>331</v>
      </c>
      <c r="B8" s="16" t="s">
        <v>130</v>
      </c>
      <c r="C8" s="16" t="s">
        <v>116</v>
      </c>
      <c r="D8" s="17" t="s">
        <v>131</v>
      </c>
    </row>
    <row r="9" spans="1:4" x14ac:dyDescent="0.25">
      <c r="A9" s="14" t="s">
        <v>332</v>
      </c>
      <c r="B9" s="16" t="s">
        <v>132</v>
      </c>
      <c r="C9" s="16" t="s">
        <v>133</v>
      </c>
      <c r="D9" s="17" t="s">
        <v>134</v>
      </c>
    </row>
    <row r="10" spans="1:4" x14ac:dyDescent="0.25">
      <c r="A10" s="14" t="s">
        <v>333</v>
      </c>
      <c r="B10" s="16" t="s">
        <v>135</v>
      </c>
      <c r="C10" s="16" t="s">
        <v>136</v>
      </c>
      <c r="D10" s="17" t="s">
        <v>137</v>
      </c>
    </row>
    <row r="11" spans="1:4" x14ac:dyDescent="0.25">
      <c r="A11" s="14">
        <v>10</v>
      </c>
      <c r="B11" s="16" t="s">
        <v>138</v>
      </c>
      <c r="C11" s="16" t="s">
        <v>133</v>
      </c>
      <c r="D11" s="17" t="s">
        <v>139</v>
      </c>
    </row>
    <row r="12" spans="1:4" x14ac:dyDescent="0.25">
      <c r="A12" s="14">
        <v>11</v>
      </c>
      <c r="B12" s="16" t="s">
        <v>140</v>
      </c>
      <c r="C12" s="16" t="s">
        <v>136</v>
      </c>
      <c r="D12" s="17" t="s">
        <v>141</v>
      </c>
    </row>
    <row r="13" spans="1:4" x14ac:dyDescent="0.25">
      <c r="A13" s="14">
        <v>12</v>
      </c>
      <c r="B13" s="16" t="s">
        <v>142</v>
      </c>
      <c r="C13" s="16" t="s">
        <v>136</v>
      </c>
      <c r="D13" s="17" t="s">
        <v>143</v>
      </c>
    </row>
    <row r="14" spans="1:4" x14ac:dyDescent="0.25">
      <c r="A14" s="14">
        <v>13</v>
      </c>
      <c r="B14" s="16" t="s">
        <v>144</v>
      </c>
      <c r="C14" s="16" t="s">
        <v>124</v>
      </c>
      <c r="D14" s="17" t="s">
        <v>145</v>
      </c>
    </row>
    <row r="15" spans="1:4" x14ac:dyDescent="0.25">
      <c r="A15" s="14">
        <v>14</v>
      </c>
      <c r="B15" s="16" t="s">
        <v>146</v>
      </c>
      <c r="C15" s="16" t="s">
        <v>147</v>
      </c>
      <c r="D15" s="17" t="s">
        <v>148</v>
      </c>
    </row>
    <row r="16" spans="1:4" x14ac:dyDescent="0.25">
      <c r="A16" s="14">
        <v>15</v>
      </c>
      <c r="B16" s="16" t="s">
        <v>149</v>
      </c>
      <c r="C16" s="16" t="s">
        <v>116</v>
      </c>
      <c r="D16" s="17" t="s">
        <v>150</v>
      </c>
    </row>
    <row r="17" spans="1:4" x14ac:dyDescent="0.25">
      <c r="A17" s="14">
        <v>16</v>
      </c>
      <c r="B17" s="16" t="s">
        <v>151</v>
      </c>
      <c r="C17" s="16" t="s">
        <v>152</v>
      </c>
      <c r="D17" s="17" t="s">
        <v>153</v>
      </c>
    </row>
    <row r="18" spans="1:4" x14ac:dyDescent="0.25">
      <c r="A18" s="14">
        <v>17</v>
      </c>
      <c r="B18" s="16" t="s">
        <v>154</v>
      </c>
      <c r="C18" s="16" t="s">
        <v>152</v>
      </c>
      <c r="D18" s="17" t="s">
        <v>155</v>
      </c>
    </row>
    <row r="19" spans="1:4" x14ac:dyDescent="0.25">
      <c r="A19" s="14">
        <v>18</v>
      </c>
      <c r="B19" s="16" t="s">
        <v>156</v>
      </c>
      <c r="C19" s="16" t="s">
        <v>157</v>
      </c>
      <c r="D19" s="17" t="s">
        <v>158</v>
      </c>
    </row>
    <row r="20" spans="1:4" x14ac:dyDescent="0.25">
      <c r="A20" s="14">
        <v>19</v>
      </c>
      <c r="B20" s="16" t="s">
        <v>159</v>
      </c>
      <c r="C20" s="16" t="s">
        <v>152</v>
      </c>
      <c r="D20" s="17" t="s">
        <v>160</v>
      </c>
    </row>
    <row r="21" spans="1:4" x14ac:dyDescent="0.25">
      <c r="A21" s="14" t="s">
        <v>161</v>
      </c>
      <c r="B21" s="16" t="s">
        <v>162</v>
      </c>
      <c r="C21" s="16" t="s">
        <v>163</v>
      </c>
      <c r="D21" s="17" t="s">
        <v>164</v>
      </c>
    </row>
    <row r="22" spans="1:4" x14ac:dyDescent="0.25">
      <c r="A22" s="14" t="s">
        <v>165</v>
      </c>
      <c r="B22" s="16" t="s">
        <v>166</v>
      </c>
      <c r="C22" s="16" t="s">
        <v>163</v>
      </c>
      <c r="D22" s="17" t="s">
        <v>167</v>
      </c>
    </row>
    <row r="23" spans="1:4" x14ac:dyDescent="0.25">
      <c r="A23" s="14">
        <v>21</v>
      </c>
      <c r="B23" s="16" t="s">
        <v>168</v>
      </c>
      <c r="C23" s="16" t="s">
        <v>169</v>
      </c>
      <c r="D23" s="17" t="s">
        <v>170</v>
      </c>
    </row>
    <row r="24" spans="1:4" x14ac:dyDescent="0.25">
      <c r="A24" s="14">
        <v>22</v>
      </c>
      <c r="B24" s="16" t="s">
        <v>171</v>
      </c>
      <c r="C24" s="16" t="s">
        <v>104</v>
      </c>
      <c r="D24" s="17" t="s">
        <v>172</v>
      </c>
    </row>
    <row r="25" spans="1:4" x14ac:dyDescent="0.25">
      <c r="A25" s="14">
        <v>23</v>
      </c>
      <c r="B25" s="16" t="s">
        <v>173</v>
      </c>
      <c r="C25" s="16" t="s">
        <v>152</v>
      </c>
      <c r="D25" s="17" t="s">
        <v>174</v>
      </c>
    </row>
    <row r="26" spans="1:4" x14ac:dyDescent="0.25">
      <c r="A26" s="14">
        <v>24</v>
      </c>
      <c r="B26" s="16" t="s">
        <v>175</v>
      </c>
      <c r="C26" s="16" t="s">
        <v>152</v>
      </c>
      <c r="D26" s="17" t="s">
        <v>176</v>
      </c>
    </row>
    <row r="27" spans="1:4" x14ac:dyDescent="0.25">
      <c r="A27" s="14">
        <v>25</v>
      </c>
      <c r="B27" s="16" t="s">
        <v>177</v>
      </c>
      <c r="C27" s="16" t="s">
        <v>169</v>
      </c>
      <c r="D27" s="17" t="s">
        <v>178</v>
      </c>
    </row>
    <row r="28" spans="1:4" x14ac:dyDescent="0.25">
      <c r="A28" s="14">
        <v>26</v>
      </c>
      <c r="B28" s="16" t="s">
        <v>179</v>
      </c>
      <c r="C28" s="16" t="s">
        <v>116</v>
      </c>
      <c r="D28" s="17" t="s">
        <v>180</v>
      </c>
    </row>
    <row r="29" spans="1:4" x14ac:dyDescent="0.25">
      <c r="A29" s="14">
        <v>27</v>
      </c>
      <c r="B29" s="16" t="s">
        <v>181</v>
      </c>
      <c r="C29" s="16" t="s">
        <v>147</v>
      </c>
      <c r="D29" s="17" t="s">
        <v>182</v>
      </c>
    </row>
    <row r="30" spans="1:4" x14ac:dyDescent="0.25">
      <c r="A30" s="14">
        <v>28</v>
      </c>
      <c r="B30" s="16" t="s">
        <v>183</v>
      </c>
      <c r="C30" s="16" t="s">
        <v>157</v>
      </c>
      <c r="D30" s="17" t="s">
        <v>184</v>
      </c>
    </row>
    <row r="31" spans="1:4" x14ac:dyDescent="0.25">
      <c r="A31" s="14">
        <v>29</v>
      </c>
      <c r="B31" s="16" t="s">
        <v>185</v>
      </c>
      <c r="C31" s="16" t="s">
        <v>104</v>
      </c>
      <c r="D31" s="17" t="s">
        <v>186</v>
      </c>
    </row>
    <row r="32" spans="1:4" x14ac:dyDescent="0.25">
      <c r="A32" s="14">
        <v>30</v>
      </c>
      <c r="B32" s="16" t="s">
        <v>187</v>
      </c>
      <c r="C32" s="16" t="s">
        <v>136</v>
      </c>
      <c r="D32" s="17" t="s">
        <v>188</v>
      </c>
    </row>
    <row r="33" spans="1:4" x14ac:dyDescent="0.25">
      <c r="A33" s="14">
        <v>31</v>
      </c>
      <c r="B33" s="16" t="s">
        <v>189</v>
      </c>
      <c r="C33" s="16" t="s">
        <v>136</v>
      </c>
      <c r="D33" s="17" t="s">
        <v>190</v>
      </c>
    </row>
    <row r="34" spans="1:4" x14ac:dyDescent="0.25">
      <c r="A34" s="14">
        <v>32</v>
      </c>
      <c r="B34" s="16" t="s">
        <v>191</v>
      </c>
      <c r="C34" s="16" t="s">
        <v>136</v>
      </c>
      <c r="D34" s="17" t="s">
        <v>192</v>
      </c>
    </row>
    <row r="35" spans="1:4" x14ac:dyDescent="0.25">
      <c r="A35" s="14">
        <v>33</v>
      </c>
      <c r="B35" s="16" t="s">
        <v>193</v>
      </c>
      <c r="C35" s="16" t="s">
        <v>152</v>
      </c>
      <c r="D35" s="17" t="s">
        <v>194</v>
      </c>
    </row>
    <row r="36" spans="1:4" x14ac:dyDescent="0.25">
      <c r="A36" s="14">
        <v>34</v>
      </c>
      <c r="B36" s="16" t="s">
        <v>195</v>
      </c>
      <c r="C36" s="16" t="s">
        <v>136</v>
      </c>
      <c r="D36" s="17" t="s">
        <v>196</v>
      </c>
    </row>
    <row r="37" spans="1:4" x14ac:dyDescent="0.25">
      <c r="A37" s="14">
        <v>35</v>
      </c>
      <c r="B37" s="16" t="s">
        <v>197</v>
      </c>
      <c r="C37" s="16" t="s">
        <v>104</v>
      </c>
      <c r="D37" s="17" t="s">
        <v>198</v>
      </c>
    </row>
    <row r="38" spans="1:4" x14ac:dyDescent="0.25">
      <c r="A38" s="14">
        <v>36</v>
      </c>
      <c r="B38" s="16" t="s">
        <v>199</v>
      </c>
      <c r="C38" s="16" t="s">
        <v>157</v>
      </c>
      <c r="D38" s="17" t="s">
        <v>200</v>
      </c>
    </row>
    <row r="39" spans="1:4" x14ac:dyDescent="0.25">
      <c r="A39" s="14">
        <v>37</v>
      </c>
      <c r="B39" s="16" t="s">
        <v>201</v>
      </c>
      <c r="C39" s="16" t="s">
        <v>157</v>
      </c>
      <c r="D39" s="17" t="s">
        <v>202</v>
      </c>
    </row>
    <row r="40" spans="1:4" x14ac:dyDescent="0.25">
      <c r="A40" s="14">
        <v>38</v>
      </c>
      <c r="B40" s="16" t="s">
        <v>203</v>
      </c>
      <c r="C40" s="16" t="s">
        <v>116</v>
      </c>
      <c r="D40" s="17" t="s">
        <v>205</v>
      </c>
    </row>
    <row r="41" spans="1:4" x14ac:dyDescent="0.25">
      <c r="A41" s="14">
        <v>39</v>
      </c>
      <c r="B41" s="16" t="s">
        <v>206</v>
      </c>
      <c r="C41" s="16" t="s">
        <v>169</v>
      </c>
      <c r="D41" s="17" t="s">
        <v>207</v>
      </c>
    </row>
    <row r="42" spans="1:4" x14ac:dyDescent="0.25">
      <c r="A42" s="14">
        <v>40</v>
      </c>
      <c r="B42" s="16" t="s">
        <v>208</v>
      </c>
      <c r="C42" s="16" t="s">
        <v>152</v>
      </c>
      <c r="D42" s="17" t="s">
        <v>209</v>
      </c>
    </row>
    <row r="43" spans="1:4" x14ac:dyDescent="0.25">
      <c r="A43" s="14">
        <v>41</v>
      </c>
      <c r="B43" s="16" t="s">
        <v>210</v>
      </c>
      <c r="C43" s="16" t="s">
        <v>157</v>
      </c>
      <c r="D43" s="17" t="s">
        <v>211</v>
      </c>
    </row>
    <row r="44" spans="1:4" x14ac:dyDescent="0.25">
      <c r="A44" s="14">
        <v>42</v>
      </c>
      <c r="B44" s="16" t="s">
        <v>212</v>
      </c>
      <c r="C44" s="16" t="s">
        <v>116</v>
      </c>
      <c r="D44" s="17" t="s">
        <v>213</v>
      </c>
    </row>
    <row r="45" spans="1:4" x14ac:dyDescent="0.25">
      <c r="A45" s="14">
        <v>43</v>
      </c>
      <c r="B45" s="16" t="s">
        <v>214</v>
      </c>
      <c r="C45" s="16" t="s">
        <v>116</v>
      </c>
      <c r="D45" s="17" t="s">
        <v>215</v>
      </c>
    </row>
    <row r="46" spans="1:4" x14ac:dyDescent="0.25">
      <c r="A46" s="14">
        <v>44</v>
      </c>
      <c r="B46" s="16" t="s">
        <v>216</v>
      </c>
      <c r="C46" s="16" t="s">
        <v>217</v>
      </c>
      <c r="D46" s="17" t="s">
        <v>218</v>
      </c>
    </row>
    <row r="47" spans="1:4" x14ac:dyDescent="0.25">
      <c r="A47" s="14">
        <v>45</v>
      </c>
      <c r="B47" s="16" t="s">
        <v>219</v>
      </c>
      <c r="C47" s="16" t="s">
        <v>157</v>
      </c>
      <c r="D47" s="17" t="s">
        <v>198</v>
      </c>
    </row>
    <row r="48" spans="1:4" x14ac:dyDescent="0.25">
      <c r="A48" s="14">
        <v>46</v>
      </c>
      <c r="B48" s="16" t="s">
        <v>220</v>
      </c>
      <c r="C48" s="16" t="s">
        <v>136</v>
      </c>
      <c r="D48" s="17" t="s">
        <v>221</v>
      </c>
    </row>
    <row r="49" spans="1:4" x14ac:dyDescent="0.25">
      <c r="A49" s="14">
        <v>47</v>
      </c>
      <c r="B49" s="16" t="s">
        <v>222</v>
      </c>
      <c r="C49" s="16" t="s">
        <v>152</v>
      </c>
      <c r="D49" s="17" t="s">
        <v>223</v>
      </c>
    </row>
    <row r="50" spans="1:4" x14ac:dyDescent="0.25">
      <c r="A50" s="14">
        <v>48</v>
      </c>
      <c r="B50" s="16" t="s">
        <v>224</v>
      </c>
      <c r="C50" s="16" t="s">
        <v>136</v>
      </c>
      <c r="D50" s="17" t="s">
        <v>225</v>
      </c>
    </row>
    <row r="51" spans="1:4" x14ac:dyDescent="0.25">
      <c r="A51" s="14">
        <v>49</v>
      </c>
      <c r="B51" s="16" t="s">
        <v>226</v>
      </c>
      <c r="C51" s="16" t="s">
        <v>217</v>
      </c>
      <c r="D51" s="17" t="s">
        <v>227</v>
      </c>
    </row>
    <row r="52" spans="1:4" x14ac:dyDescent="0.25">
      <c r="A52" s="14">
        <v>50</v>
      </c>
      <c r="B52" s="16" t="s">
        <v>228</v>
      </c>
      <c r="C52" s="16" t="s">
        <v>147</v>
      </c>
      <c r="D52" s="17" t="s">
        <v>229</v>
      </c>
    </row>
    <row r="53" spans="1:4" x14ac:dyDescent="0.25">
      <c r="A53" s="14">
        <v>51</v>
      </c>
      <c r="B53" s="16" t="s">
        <v>230</v>
      </c>
      <c r="C53" s="16" t="s">
        <v>133</v>
      </c>
      <c r="D53" s="17" t="s">
        <v>231</v>
      </c>
    </row>
    <row r="54" spans="1:4" x14ac:dyDescent="0.25">
      <c r="A54" s="14">
        <v>52</v>
      </c>
      <c r="B54" s="16" t="s">
        <v>232</v>
      </c>
      <c r="C54" s="16" t="s">
        <v>133</v>
      </c>
      <c r="D54" s="17" t="s">
        <v>233</v>
      </c>
    </row>
    <row r="55" spans="1:4" x14ac:dyDescent="0.25">
      <c r="A55" s="14">
        <v>53</v>
      </c>
      <c r="B55" s="16" t="s">
        <v>234</v>
      </c>
      <c r="C55" s="16" t="s">
        <v>217</v>
      </c>
      <c r="D55" s="17" t="s">
        <v>235</v>
      </c>
    </row>
    <row r="56" spans="1:4" x14ac:dyDescent="0.25">
      <c r="A56" s="14">
        <v>54</v>
      </c>
      <c r="B56" s="16" t="s">
        <v>236</v>
      </c>
      <c r="C56" s="16" t="s">
        <v>133</v>
      </c>
      <c r="D56" s="17" t="s">
        <v>237</v>
      </c>
    </row>
    <row r="57" spans="1:4" x14ac:dyDescent="0.25">
      <c r="A57" s="14">
        <v>55</v>
      </c>
      <c r="B57" s="16" t="s">
        <v>238</v>
      </c>
      <c r="C57" s="16" t="s">
        <v>133</v>
      </c>
      <c r="D57" s="17" t="s">
        <v>233</v>
      </c>
    </row>
    <row r="58" spans="1:4" x14ac:dyDescent="0.25">
      <c r="A58" s="14">
        <v>56</v>
      </c>
      <c r="B58" s="16" t="s">
        <v>239</v>
      </c>
      <c r="C58" s="16" t="s">
        <v>104</v>
      </c>
      <c r="D58" s="17" t="s">
        <v>240</v>
      </c>
    </row>
    <row r="59" spans="1:4" x14ac:dyDescent="0.25">
      <c r="A59" s="14">
        <v>57</v>
      </c>
      <c r="B59" s="16" t="s">
        <v>241</v>
      </c>
      <c r="C59" s="16" t="s">
        <v>133</v>
      </c>
      <c r="D59" s="17" t="s">
        <v>242</v>
      </c>
    </row>
    <row r="60" spans="1:4" x14ac:dyDescent="0.25">
      <c r="A60" s="14">
        <v>58</v>
      </c>
      <c r="B60" s="16" t="s">
        <v>243</v>
      </c>
      <c r="C60" s="16" t="s">
        <v>169</v>
      </c>
      <c r="D60" s="17" t="s">
        <v>244</v>
      </c>
    </row>
    <row r="61" spans="1:4" x14ac:dyDescent="0.25">
      <c r="A61" s="14">
        <v>59</v>
      </c>
      <c r="B61" s="16" t="s">
        <v>245</v>
      </c>
      <c r="C61" s="16" t="s">
        <v>119</v>
      </c>
      <c r="D61" s="17" t="s">
        <v>246</v>
      </c>
    </row>
    <row r="62" spans="1:4" x14ac:dyDescent="0.25">
      <c r="A62" s="14">
        <v>60</v>
      </c>
      <c r="B62" s="16" t="s">
        <v>247</v>
      </c>
      <c r="C62" s="16" t="s">
        <v>119</v>
      </c>
      <c r="D62" s="17" t="s">
        <v>248</v>
      </c>
    </row>
    <row r="63" spans="1:4" x14ac:dyDescent="0.25">
      <c r="A63" s="14">
        <v>61</v>
      </c>
      <c r="B63" s="16" t="s">
        <v>249</v>
      </c>
      <c r="C63" s="16" t="s">
        <v>147</v>
      </c>
      <c r="D63" s="17" t="s">
        <v>250</v>
      </c>
    </row>
    <row r="64" spans="1:4" x14ac:dyDescent="0.25">
      <c r="A64" s="14">
        <v>62</v>
      </c>
      <c r="B64" s="16" t="s">
        <v>251</v>
      </c>
      <c r="C64" s="16" t="s">
        <v>119</v>
      </c>
      <c r="D64" s="17" t="s">
        <v>252</v>
      </c>
    </row>
    <row r="65" spans="1:4" x14ac:dyDescent="0.25">
      <c r="A65" s="14">
        <v>63</v>
      </c>
      <c r="B65" s="16" t="s">
        <v>253</v>
      </c>
      <c r="C65" s="16" t="s">
        <v>116</v>
      </c>
      <c r="D65" s="17" t="s">
        <v>254</v>
      </c>
    </row>
    <row r="66" spans="1:4" x14ac:dyDescent="0.25">
      <c r="A66" s="14">
        <v>64</v>
      </c>
      <c r="B66" s="16" t="s">
        <v>255</v>
      </c>
      <c r="C66" s="16" t="s">
        <v>152</v>
      </c>
      <c r="D66" s="17" t="s">
        <v>256</v>
      </c>
    </row>
    <row r="67" spans="1:4" x14ac:dyDescent="0.25">
      <c r="A67" s="14">
        <v>65</v>
      </c>
      <c r="B67" s="16" t="s">
        <v>257</v>
      </c>
      <c r="C67" s="16" t="s">
        <v>136</v>
      </c>
      <c r="D67" s="17" t="s">
        <v>258</v>
      </c>
    </row>
    <row r="68" spans="1:4" x14ac:dyDescent="0.25">
      <c r="A68" s="14">
        <v>66</v>
      </c>
      <c r="B68" s="16" t="s">
        <v>259</v>
      </c>
      <c r="C68" s="16" t="s">
        <v>136</v>
      </c>
      <c r="D68" s="17" t="s">
        <v>260</v>
      </c>
    </row>
    <row r="69" spans="1:4" x14ac:dyDescent="0.25">
      <c r="A69" s="14">
        <v>67</v>
      </c>
      <c r="B69" s="16" t="s">
        <v>261</v>
      </c>
      <c r="C69" s="16" t="s">
        <v>133</v>
      </c>
      <c r="D69" s="17" t="s">
        <v>262</v>
      </c>
    </row>
    <row r="70" spans="1:4" x14ac:dyDescent="0.25">
      <c r="A70" s="14">
        <v>68</v>
      </c>
      <c r="B70" s="16" t="s">
        <v>263</v>
      </c>
      <c r="C70" s="16" t="s">
        <v>133</v>
      </c>
      <c r="D70" s="17" t="s">
        <v>264</v>
      </c>
    </row>
    <row r="71" spans="1:4" x14ac:dyDescent="0.25">
      <c r="A71" s="14">
        <v>69</v>
      </c>
      <c r="B71" s="16" t="s">
        <v>327</v>
      </c>
      <c r="C71" s="16" t="s">
        <v>116</v>
      </c>
      <c r="D71" s="17" t="s">
        <v>265</v>
      </c>
    </row>
    <row r="72" spans="1:4" x14ac:dyDescent="0.25">
      <c r="A72" s="14">
        <v>70</v>
      </c>
      <c r="B72" s="16" t="s">
        <v>266</v>
      </c>
      <c r="C72" s="16" t="s">
        <v>169</v>
      </c>
      <c r="D72" s="17" t="s">
        <v>267</v>
      </c>
    </row>
    <row r="73" spans="1:4" x14ac:dyDescent="0.25">
      <c r="A73" s="14">
        <v>71</v>
      </c>
      <c r="B73" s="16" t="s">
        <v>268</v>
      </c>
      <c r="C73" s="16" t="s">
        <v>169</v>
      </c>
      <c r="D73" s="17" t="s">
        <v>269</v>
      </c>
    </row>
    <row r="74" spans="1:4" x14ac:dyDescent="0.25">
      <c r="A74" s="14">
        <v>72</v>
      </c>
      <c r="B74" s="16" t="s">
        <v>270</v>
      </c>
      <c r="C74" s="16" t="s">
        <v>217</v>
      </c>
      <c r="D74" s="17" t="s">
        <v>271</v>
      </c>
    </row>
    <row r="75" spans="1:4" x14ac:dyDescent="0.25">
      <c r="A75" s="14">
        <v>73</v>
      </c>
      <c r="B75" s="16" t="s">
        <v>272</v>
      </c>
      <c r="C75" s="16" t="s">
        <v>116</v>
      </c>
      <c r="D75" s="17" t="s">
        <v>273</v>
      </c>
    </row>
    <row r="76" spans="1:4" x14ac:dyDescent="0.25">
      <c r="A76" s="14">
        <v>74</v>
      </c>
      <c r="B76" s="16" t="s">
        <v>274</v>
      </c>
      <c r="C76" s="16" t="s">
        <v>116</v>
      </c>
      <c r="D76" s="17" t="s">
        <v>275</v>
      </c>
    </row>
    <row r="77" spans="1:4" x14ac:dyDescent="0.25">
      <c r="A77" s="14">
        <v>75</v>
      </c>
      <c r="B77" s="16" t="s">
        <v>276</v>
      </c>
      <c r="C77" s="16" t="s">
        <v>277</v>
      </c>
      <c r="D77" s="17">
        <v>105</v>
      </c>
    </row>
    <row r="78" spans="1:4" x14ac:dyDescent="0.25">
      <c r="A78" s="14">
        <v>76</v>
      </c>
      <c r="B78" s="16" t="s">
        <v>278</v>
      </c>
      <c r="C78" s="16" t="s">
        <v>147</v>
      </c>
      <c r="D78" s="17" t="s">
        <v>279</v>
      </c>
    </row>
    <row r="79" spans="1:4" x14ac:dyDescent="0.25">
      <c r="A79" s="14">
        <v>77</v>
      </c>
      <c r="B79" s="16" t="s">
        <v>280</v>
      </c>
      <c r="C79" s="16" t="s">
        <v>277</v>
      </c>
      <c r="D79" s="17" t="s">
        <v>281</v>
      </c>
    </row>
    <row r="80" spans="1:4" x14ac:dyDescent="0.25">
      <c r="A80" s="14">
        <v>78</v>
      </c>
      <c r="B80" s="16" t="s">
        <v>282</v>
      </c>
      <c r="C80" s="16" t="s">
        <v>277</v>
      </c>
      <c r="D80" s="17" t="s">
        <v>283</v>
      </c>
    </row>
    <row r="81" spans="1:4" x14ac:dyDescent="0.25">
      <c r="A81" s="14">
        <v>79</v>
      </c>
      <c r="B81" s="16" t="s">
        <v>284</v>
      </c>
      <c r="C81" s="16" t="s">
        <v>152</v>
      </c>
      <c r="D81" s="17" t="s">
        <v>285</v>
      </c>
    </row>
    <row r="82" spans="1:4" x14ac:dyDescent="0.25">
      <c r="A82" s="14">
        <v>80</v>
      </c>
      <c r="B82" s="16" t="s">
        <v>286</v>
      </c>
      <c r="C82" s="16" t="s">
        <v>119</v>
      </c>
      <c r="D82" s="17" t="s">
        <v>287</v>
      </c>
    </row>
    <row r="83" spans="1:4" x14ac:dyDescent="0.25">
      <c r="A83" s="14">
        <v>81</v>
      </c>
      <c r="B83" s="16" t="s">
        <v>288</v>
      </c>
      <c r="C83" s="16" t="s">
        <v>136</v>
      </c>
      <c r="D83" s="17" t="s">
        <v>289</v>
      </c>
    </row>
    <row r="84" spans="1:4" x14ac:dyDescent="0.25">
      <c r="A84" s="14">
        <v>82</v>
      </c>
      <c r="B84" s="16" t="s">
        <v>290</v>
      </c>
      <c r="C84" s="16" t="s">
        <v>136</v>
      </c>
      <c r="D84" s="17" t="s">
        <v>291</v>
      </c>
    </row>
    <row r="85" spans="1:4" x14ac:dyDescent="0.25">
      <c r="A85" s="14">
        <v>83</v>
      </c>
      <c r="B85" s="16" t="s">
        <v>292</v>
      </c>
      <c r="C85" s="16" t="s">
        <v>124</v>
      </c>
      <c r="D85" s="17" t="s">
        <v>293</v>
      </c>
    </row>
    <row r="86" spans="1:4" x14ac:dyDescent="0.25">
      <c r="A86" s="14">
        <v>84</v>
      </c>
      <c r="B86" s="16" t="s">
        <v>294</v>
      </c>
      <c r="C86" s="16" t="s">
        <v>124</v>
      </c>
      <c r="D86" s="17" t="s">
        <v>295</v>
      </c>
    </row>
    <row r="87" spans="1:4" x14ac:dyDescent="0.25">
      <c r="A87" s="14">
        <v>85</v>
      </c>
      <c r="B87" s="16" t="s">
        <v>296</v>
      </c>
      <c r="C87" s="16" t="s">
        <v>217</v>
      </c>
      <c r="D87" s="17" t="s">
        <v>297</v>
      </c>
    </row>
    <row r="88" spans="1:4" x14ac:dyDescent="0.25">
      <c r="A88" s="14">
        <v>86</v>
      </c>
      <c r="B88" s="16" t="s">
        <v>204</v>
      </c>
      <c r="C88" s="16" t="s">
        <v>152</v>
      </c>
      <c r="D88" s="17" t="s">
        <v>298</v>
      </c>
    </row>
    <row r="89" spans="1:4" x14ac:dyDescent="0.25">
      <c r="A89" s="14">
        <v>87</v>
      </c>
      <c r="B89" s="16" t="s">
        <v>299</v>
      </c>
      <c r="C89" s="16" t="s">
        <v>152</v>
      </c>
      <c r="D89" s="17" t="s">
        <v>300</v>
      </c>
    </row>
    <row r="90" spans="1:4" x14ac:dyDescent="0.25">
      <c r="A90" s="14">
        <v>88</v>
      </c>
      <c r="B90" s="16" t="s">
        <v>301</v>
      </c>
      <c r="C90" s="16" t="s">
        <v>133</v>
      </c>
      <c r="D90" s="17" t="s">
        <v>302</v>
      </c>
    </row>
    <row r="91" spans="1:4" x14ac:dyDescent="0.25">
      <c r="A91" s="14">
        <v>89</v>
      </c>
      <c r="B91" s="16" t="s">
        <v>303</v>
      </c>
      <c r="C91" s="16" t="s">
        <v>169</v>
      </c>
      <c r="D91" s="17" t="s">
        <v>304</v>
      </c>
    </row>
    <row r="92" spans="1:4" x14ac:dyDescent="0.25">
      <c r="A92" s="14">
        <v>90</v>
      </c>
      <c r="B92" s="16" t="s">
        <v>305</v>
      </c>
      <c r="C92" s="16" t="s">
        <v>169</v>
      </c>
      <c r="D92" s="17">
        <v>609</v>
      </c>
    </row>
    <row r="93" spans="1:4" x14ac:dyDescent="0.25">
      <c r="A93" s="14">
        <v>91</v>
      </c>
      <c r="B93" s="16" t="s">
        <v>306</v>
      </c>
      <c r="C93" s="16" t="s">
        <v>277</v>
      </c>
      <c r="D93" s="17" t="s">
        <v>307</v>
      </c>
    </row>
    <row r="94" spans="1:4" x14ac:dyDescent="0.25">
      <c r="A94" s="14">
        <v>92</v>
      </c>
      <c r="B94" s="16" t="s">
        <v>308</v>
      </c>
      <c r="C94" s="16" t="s">
        <v>277</v>
      </c>
      <c r="D94" s="17">
        <v>176</v>
      </c>
    </row>
    <row r="95" spans="1:4" x14ac:dyDescent="0.25">
      <c r="A95" s="14">
        <v>93</v>
      </c>
      <c r="B95" s="16" t="s">
        <v>309</v>
      </c>
      <c r="C95" s="16" t="s">
        <v>277</v>
      </c>
      <c r="D95" s="17">
        <v>236</v>
      </c>
    </row>
    <row r="96" spans="1:4" x14ac:dyDescent="0.25">
      <c r="A96" s="14">
        <v>94</v>
      </c>
      <c r="B96" s="16" t="s">
        <v>310</v>
      </c>
      <c r="C96" s="16" t="s">
        <v>277</v>
      </c>
      <c r="D96" s="17">
        <v>245</v>
      </c>
    </row>
    <row r="97" spans="1:4" x14ac:dyDescent="0.25">
      <c r="A97" s="14">
        <v>95</v>
      </c>
      <c r="B97" s="16" t="s">
        <v>311</v>
      </c>
      <c r="C97" s="16" t="s">
        <v>277</v>
      </c>
      <c r="D97" s="17" t="s">
        <v>312</v>
      </c>
    </row>
    <row r="98" spans="1:4" x14ac:dyDescent="0.25">
      <c r="A98" s="14">
        <v>971</v>
      </c>
      <c r="B98" s="16" t="s">
        <v>313</v>
      </c>
      <c r="C98" s="19" t="s">
        <v>313</v>
      </c>
      <c r="D98" s="17" t="s">
        <v>314</v>
      </c>
    </row>
    <row r="99" spans="1:4" x14ac:dyDescent="0.25">
      <c r="A99" s="14">
        <v>972</v>
      </c>
      <c r="B99" s="16" t="s">
        <v>315</v>
      </c>
      <c r="C99" s="19" t="s">
        <v>315</v>
      </c>
      <c r="D99" s="17" t="s">
        <v>316</v>
      </c>
    </row>
    <row r="100" spans="1:4" x14ac:dyDescent="0.25">
      <c r="A100" s="14">
        <v>973</v>
      </c>
      <c r="B100" s="16" t="s">
        <v>317</v>
      </c>
      <c r="C100" s="19" t="s">
        <v>317</v>
      </c>
      <c r="D100" s="17" t="s">
        <v>318</v>
      </c>
    </row>
    <row r="101" spans="1:4" x14ac:dyDescent="0.25">
      <c r="A101" s="14">
        <v>974</v>
      </c>
      <c r="B101" s="16" t="s">
        <v>319</v>
      </c>
      <c r="C101" s="19" t="s">
        <v>319</v>
      </c>
      <c r="D101" s="17" t="s">
        <v>320</v>
      </c>
    </row>
    <row r="102" spans="1:4" x14ac:dyDescent="0.25">
      <c r="A102" s="14">
        <v>976</v>
      </c>
      <c r="B102" s="16" t="s">
        <v>321</v>
      </c>
      <c r="C102" s="16" t="s">
        <v>321</v>
      </c>
      <c r="D102" s="17">
        <v>376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999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carte bleue</vt:lpstr>
      <vt:lpstr>guide vert</vt:lpstr>
      <vt:lpstr>département</vt:lpstr>
      <vt:lpstr>'carte bleue'!Impression_des_titres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 TZ</dc:creator>
  <cp:lastModifiedBy>Jeanne</cp:lastModifiedBy>
  <cp:revision>10</cp:revision>
  <cp:lastPrinted>2017-02-16T10:05:08Z</cp:lastPrinted>
  <dcterms:created xsi:type="dcterms:W3CDTF">2015-06-03T09:22:17Z</dcterms:created>
  <dcterms:modified xsi:type="dcterms:W3CDTF">2017-02-16T12:57:25Z</dcterms:modified>
</cp:coreProperties>
</file>